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DN\IDs\Final\SY20-21\SY20-21 Map\"/>
    </mc:Choice>
  </mc:AlternateContent>
  <xr:revisionPtr revIDLastSave="0" documentId="13_ncr:1_{E3C4021C-D06D-4BAD-84C2-3A3C6EBD9718}" xr6:coauthVersionLast="46" xr6:coauthVersionMax="46" xr10:uidLastSave="{00000000-0000-0000-0000-000000000000}"/>
  <bookViews>
    <workbookView xWindow="-108" yWindow="-108" windowWidth="23256" windowHeight="12576" xr2:uid="{79DE4901-5E1D-4F94-BD51-0DB7A83A759C}"/>
  </bookViews>
  <sheets>
    <sheet name="SY20-21 School Facilities" sheetId="1" r:id="rId1"/>
    <sheet name="Sources" sheetId="2" r:id="rId2"/>
  </sheets>
  <externalReferences>
    <externalReference r:id="rId3"/>
  </externalReferences>
  <definedNames>
    <definedName name="_xlnm._FilterDatabase" localSheetId="0" hidden="1">'SY20-21 School Facilities'!$A$1:$BK$221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5" i="1" l="1"/>
  <c r="C205" i="1"/>
</calcChain>
</file>

<file path=xl/sharedStrings.xml><?xml version="1.0" encoding="utf-8"?>
<sst xmlns="http://schemas.openxmlformats.org/spreadsheetml/2006/main" count="4176" uniqueCount="916">
  <si>
    <t>Map_Legend_No</t>
  </si>
  <si>
    <t>Map_Legend_School_Name</t>
  </si>
  <si>
    <t>Map_Legend_Grade_Span</t>
  </si>
  <si>
    <t>Sector_Colocated</t>
  </si>
  <si>
    <t>School_Code_1</t>
  </si>
  <si>
    <t>LEA_Code_1</t>
  </si>
  <si>
    <t>School_Name_1</t>
  </si>
  <si>
    <t>Grade_Span_1</t>
  </si>
  <si>
    <t>Elementary</t>
  </si>
  <si>
    <t>Middle</t>
  </si>
  <si>
    <t>High</t>
  </si>
  <si>
    <t>Adult/Alt</t>
  </si>
  <si>
    <t>SPED</t>
  </si>
  <si>
    <t>School_Code_2</t>
  </si>
  <si>
    <t>LEA_Code_2</t>
  </si>
  <si>
    <t>School_Name_2</t>
  </si>
  <si>
    <t>Grade_Span_2</t>
  </si>
  <si>
    <t>School_Code_3</t>
  </si>
  <si>
    <t>LEA_Code_3</t>
  </si>
  <si>
    <t>School_Name_3</t>
  </si>
  <si>
    <t>Grade_Span_3</t>
  </si>
  <si>
    <t>Address</t>
  </si>
  <si>
    <t>Facility_ID_1</t>
  </si>
  <si>
    <t>MAR_X_1</t>
  </si>
  <si>
    <t>MAR_Y_1</t>
  </si>
  <si>
    <t>MAR_Latitude</t>
  </si>
  <si>
    <t>MAR_Longitude</t>
  </si>
  <si>
    <t>Ward</t>
  </si>
  <si>
    <t>Cluster</t>
  </si>
  <si>
    <t>Elementary_All</t>
  </si>
  <si>
    <t>Middle_All</t>
  </si>
  <si>
    <t>High_All</t>
  </si>
  <si>
    <t>Adult/Alt_All</t>
  </si>
  <si>
    <t>SPED_All</t>
  </si>
  <si>
    <t>PK3</t>
  </si>
  <si>
    <t>PK4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</si>
  <si>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</si>
  <si>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</si>
  <si>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</si>
  <si>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</si>
  <si>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</si>
  <si>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</si>
  <si>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</si>
  <si>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</si>
  <si>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</si>
  <si>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</si>
  <si>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</si>
  <si>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</si>
  <si>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</si>
  <si>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Adult</t>
  </si>
  <si>
    <t>Alternative</t>
  </si>
  <si>
    <t>Special_Education</t>
  </si>
  <si>
    <t>Notes</t>
  </si>
  <si>
    <t>Academy of Hope Adult PCS [18th Place]</t>
  </si>
  <si>
    <t/>
  </si>
  <si>
    <t>2315 18th Place NE</t>
  </si>
  <si>
    <t>Main campus for Academy of Hope Adult PCS</t>
  </si>
  <si>
    <t>Academy of Hope Adult PCS [Southeast]</t>
  </si>
  <si>
    <t>421 Alabama Avenue SE</t>
  </si>
  <si>
    <t>Achievement Preparatory Academy PCS - Wahler Place Elementary School</t>
  </si>
  <si>
    <t>PK3-3rd</t>
  </si>
  <si>
    <t>908 Wahler Place SE</t>
  </si>
  <si>
    <t>Aiton ES</t>
  </si>
  <si>
    <t>PK3-5th</t>
  </si>
  <si>
    <t>533 48th Place NE</t>
  </si>
  <si>
    <t>DCPS</t>
  </si>
  <si>
    <t>Amidon-Bowen ES</t>
  </si>
  <si>
    <t>401 I Street SW</t>
  </si>
  <si>
    <t>Anacostia HS</t>
  </si>
  <si>
    <t>9th-12th</t>
  </si>
  <si>
    <t>1601 16th Street SE</t>
  </si>
  <si>
    <t>AppleTree Early Learning Center PCS - Columbia Heights</t>
  </si>
  <si>
    <t>PK3-PK4</t>
  </si>
  <si>
    <t>2750 14th Street NW</t>
  </si>
  <si>
    <t>AppleTree Early Learning Center PCS - Douglas Knoll</t>
  </si>
  <si>
    <t>2017 Savannah Terrace SE</t>
  </si>
  <si>
    <t>AppleTree Early Learning Center PCS - Lincoln Park</t>
  </si>
  <si>
    <t>138 12th Street NE</t>
  </si>
  <si>
    <t>AppleTree Early Learning Center PCS - Oklahoma Avenue</t>
  </si>
  <si>
    <t>330 21st Street NE</t>
  </si>
  <si>
    <t>AppleTree Early Learning Center PCS - Parklands at THEARC</t>
  </si>
  <si>
    <t>1801 Mississippi Avenue SE</t>
  </si>
  <si>
    <t>AppleTree Early Learning Center PCS - Southwest</t>
  </si>
  <si>
    <t>Richard Wright PCS for Journalism and Media Arts</t>
  </si>
  <si>
    <t>8th-12th</t>
  </si>
  <si>
    <t>475 School Street SW</t>
  </si>
  <si>
    <t>Ballou HS</t>
  </si>
  <si>
    <t>Ballou STAY Opportunity Academy</t>
  </si>
  <si>
    <t>3401 4th Street SE</t>
  </si>
  <si>
    <t>Bancroft ES</t>
  </si>
  <si>
    <t>1755 Newton Street NW</t>
  </si>
  <si>
    <t>Bard HS Early College DC</t>
  </si>
  <si>
    <t>4430 H Street SE</t>
  </si>
  <si>
    <t>Barnard ES</t>
  </si>
  <si>
    <t>430 Decatur Street NW</t>
  </si>
  <si>
    <t>Basis DC PCS</t>
  </si>
  <si>
    <t>5th-12th</t>
  </si>
  <si>
    <t>410 8th Street NW</t>
  </si>
  <si>
    <t>Beers ES</t>
  </si>
  <si>
    <t>3600 Alabama Avenue SE</t>
  </si>
  <si>
    <t>Benjamin Banneker HS</t>
  </si>
  <si>
    <t>800 Euclid Street NW</t>
  </si>
  <si>
    <t>Banneker HS is swinging onsite for SY20-21 during modernization</t>
  </si>
  <si>
    <t>Boone ES</t>
  </si>
  <si>
    <t>2200 Minnesota Avenue SE</t>
  </si>
  <si>
    <t>Breakthrough Montessori PCS [Eastern Ave]</t>
  </si>
  <si>
    <t>6923 Willow Street NW</t>
  </si>
  <si>
    <t>Breakthrough Montessori PCS [Main]</t>
  </si>
  <si>
    <t>1244 Taylor Street NW</t>
  </si>
  <si>
    <t>Main campus for Breakthrough Montessori PCS</t>
  </si>
  <si>
    <t>Brent ES</t>
  </si>
  <si>
    <t>301 North Carolina Avenue SE</t>
  </si>
  <si>
    <t>Bridges PCS</t>
  </si>
  <si>
    <t>Briya PCS [Gallatin Street/Fort Totten]</t>
  </si>
  <si>
    <t>PK3-PK4; Adult</t>
  </si>
  <si>
    <t>100 Gallatin Street NE</t>
  </si>
  <si>
    <t>Main campus for Briya PCS</t>
  </si>
  <si>
    <t>Brightwood EC</t>
  </si>
  <si>
    <t>PK3-5th; 8th</t>
  </si>
  <si>
    <t>1300 Nicholson Street NW</t>
  </si>
  <si>
    <t>Brightwood EC will no longer accept 6th or 7th graders in SY20-21</t>
  </si>
  <si>
    <t>Briya PCS [Georgia Avenue/Petworth]</t>
  </si>
  <si>
    <t>3912 Georgia Avenue NW</t>
  </si>
  <si>
    <t>Briya PCS [Ontario Road/Adams Morgan]</t>
  </si>
  <si>
    <t>2333 Ontario Road NW</t>
  </si>
  <si>
    <t>Brookland MS</t>
  </si>
  <si>
    <t>6th-8th</t>
  </si>
  <si>
    <t>1150 Michigan Avenue NE</t>
  </si>
  <si>
    <t>Browne EC</t>
  </si>
  <si>
    <t>PK3-8th</t>
  </si>
  <si>
    <t>850 26th Street NE</t>
  </si>
  <si>
    <t>Bruce-Monroe ES @ Park View</t>
  </si>
  <si>
    <t>3560 Warder Street NW</t>
  </si>
  <si>
    <t>Bunker Hill ES</t>
  </si>
  <si>
    <t>1401 Michigan Avenue NE</t>
  </si>
  <si>
    <t>Burroughs ES</t>
  </si>
  <si>
    <t>1820 Monroe Street NE</t>
  </si>
  <si>
    <t>Burrville ES</t>
  </si>
  <si>
    <t>801 Division Avenue NE</t>
  </si>
  <si>
    <t>C.W. Harris ES</t>
  </si>
  <si>
    <t>301 53rd Street SE</t>
  </si>
  <si>
    <t>Capital City PCS - Lower School</t>
  </si>
  <si>
    <t>PK3-4th</t>
  </si>
  <si>
    <t>Capital City PCS - Middle School</t>
  </si>
  <si>
    <t>5th-8th</t>
  </si>
  <si>
    <t>Capital City PCS - High School</t>
  </si>
  <si>
    <t>100 Peabody Street NW</t>
  </si>
  <si>
    <t>Capital Village PCS</t>
  </si>
  <si>
    <t>5th-6th</t>
  </si>
  <si>
    <t>705 Edgewood Street NE</t>
  </si>
  <si>
    <t>Capital Village PCS is a new charter LEA for SY20-21</t>
  </si>
  <si>
    <t>Capitol Hill Montessori School @ Logan</t>
  </si>
  <si>
    <t>2501 11th Street NW</t>
  </si>
  <si>
    <t>CHML is swinging at Meyer for SY20-21 during modernization</t>
  </si>
  <si>
    <t>Cardozo EC</t>
  </si>
  <si>
    <t>6th-12th</t>
  </si>
  <si>
    <t>1200 Clifton Street NW</t>
  </si>
  <si>
    <t>Carlos Rosario International PCS [Harvard Street]</t>
  </si>
  <si>
    <t>1100 Harvard Street NW</t>
  </si>
  <si>
    <t>Main campus for Carlos Rosario International PCS</t>
  </si>
  <si>
    <t>Carlos Rosario International PCS [Sonia Gutierrez]</t>
  </si>
  <si>
    <t>514 V Street NE</t>
  </si>
  <si>
    <t>Cedar Tree Academy PCS</t>
  </si>
  <si>
    <t>PK3-1st</t>
  </si>
  <si>
    <t>701 Howard Road SE</t>
  </si>
  <si>
    <t>Center City PCS - Brightwood</t>
  </si>
  <si>
    <t>6008 Georgia Avenue NW</t>
  </si>
  <si>
    <t>Center City PCS - Capitol Hill</t>
  </si>
  <si>
    <t>1503 East Capitol Street SE</t>
  </si>
  <si>
    <t>Center City PCS - Congress Heights</t>
  </si>
  <si>
    <t>220 Highview Place SE</t>
  </si>
  <si>
    <t>Center City PCS - Petworth</t>
  </si>
  <si>
    <t>510 Webster Street NW</t>
  </si>
  <si>
    <t>Center City PCS - Shaw</t>
  </si>
  <si>
    <t>PK4-8th</t>
  </si>
  <si>
    <t>711 N Street NW</t>
  </si>
  <si>
    <t>Center City PCS - Trinidad</t>
  </si>
  <si>
    <t>1217 West Virginia Avenue NE</t>
  </si>
  <si>
    <t>Cesar Chavez Public Charter Schools for Public Policy</t>
  </si>
  <si>
    <t>6th; 9th-12th</t>
  </si>
  <si>
    <t>3701 Hayes Street NE</t>
  </si>
  <si>
    <t>Cleveland ES</t>
  </si>
  <si>
    <t>1825 8th Street NW</t>
  </si>
  <si>
    <t>Columbia Heights EC (CHEC)</t>
  </si>
  <si>
    <t>3101 16th Street NW</t>
  </si>
  <si>
    <t>Community College Preparatory Academy PCS [Main]</t>
  </si>
  <si>
    <t>2405 Martin Luther King Jr Avenue SE</t>
  </si>
  <si>
    <t>Main campus for Community College Preparatory Academy PCS</t>
  </si>
  <si>
    <t>Coolidge HS</t>
  </si>
  <si>
    <t>6315 5th Street NW</t>
  </si>
  <si>
    <t>Coolidge Early College Academy opened in SY19-20 as a selective program within Coolidge HS.</t>
  </si>
  <si>
    <t>Creative Minds International PCS</t>
  </si>
  <si>
    <t>3700 North Capitol Street NW</t>
  </si>
  <si>
    <t>DC Bilingual PCS</t>
  </si>
  <si>
    <t>33 Riggs Road NE</t>
  </si>
  <si>
    <t>DC Prep PCS - Anacostia Elementary School</t>
  </si>
  <si>
    <t>1409 V Street SE</t>
  </si>
  <si>
    <t xml:space="preserve">DC Prep PCS - Benning Elementary School </t>
  </si>
  <si>
    <t>DC Prep PCS - Benning Middle School</t>
  </si>
  <si>
    <t>4th-8th</t>
  </si>
  <si>
    <t>100 41st Street NE</t>
  </si>
  <si>
    <t>DC Prep PCS - Edgewood Elementary School</t>
  </si>
  <si>
    <t>707 Edgewood Street NE</t>
  </si>
  <si>
    <t>DC Prep PCS - Edgewood Middle School</t>
  </si>
  <si>
    <t>701 Edgewood Street NE</t>
  </si>
  <si>
    <t>DC Scholars PCS</t>
  </si>
  <si>
    <t>5601 East Capitol Street SE</t>
  </si>
  <si>
    <t>Deal MS</t>
  </si>
  <si>
    <t>3815 Fort Drive NW</t>
  </si>
  <si>
    <t>Digital Pioneers PCS</t>
  </si>
  <si>
    <t>709 12th Street SE</t>
  </si>
  <si>
    <t>District of Columbia International School</t>
  </si>
  <si>
    <t>1400 Main Drive NW</t>
  </si>
  <si>
    <t>Dorothy Height ES</t>
  </si>
  <si>
    <t>1300 Allison Street NW</t>
  </si>
  <si>
    <t>Drew ES</t>
  </si>
  <si>
    <t>5600 Eads Street NE</t>
  </si>
  <si>
    <t>Duke Ellington School of the Arts</t>
  </si>
  <si>
    <t>3500 R Street NW</t>
  </si>
  <si>
    <t>Dunbar HS</t>
  </si>
  <si>
    <t>101 N Street NW</t>
  </si>
  <si>
    <t>E.L. Haynes PCS - Elementary School</t>
  </si>
  <si>
    <t>E.L. Haynes PCS - High School</t>
  </si>
  <si>
    <t>4501 Kansas Avenue NW</t>
  </si>
  <si>
    <t>E.L. Haynes PCS - Middle School</t>
  </si>
  <si>
    <t>3600 Georgia Avenue NW</t>
  </si>
  <si>
    <t>Eagle Academy PCS - Congress Heights</t>
  </si>
  <si>
    <t>3400 Wheeler Road SE</t>
  </si>
  <si>
    <t>Eagle Academy PCS - Fairlawn [Capitol Riverfront]</t>
  </si>
  <si>
    <t>1900 Half Street SW</t>
  </si>
  <si>
    <t>Early Childhood Academy PCS</t>
  </si>
  <si>
    <t>885 Barnaby Street SE</t>
  </si>
  <si>
    <t>Eastern HS</t>
  </si>
  <si>
    <t>1700 East Capitol Street NE</t>
  </si>
  <si>
    <t>Eaton ES</t>
  </si>
  <si>
    <t>PK4-5th</t>
  </si>
  <si>
    <t xml:space="preserve">3373 Van Ness Street NW </t>
  </si>
  <si>
    <t>Other</t>
  </si>
  <si>
    <t>Ward 3</t>
  </si>
  <si>
    <t>Cluster 12</t>
  </si>
  <si>
    <t>Eaton ES is swinging in trailers on the UDC campus for SY20-21 during modernization</t>
  </si>
  <si>
    <t>Eliot-Hine MS</t>
  </si>
  <si>
    <t>1830 Constitution Avenue NE</t>
  </si>
  <si>
    <t>Elsie Whitlow Stokes Community Freedom PCS - Brookland</t>
  </si>
  <si>
    <t>3700 Oakview Terrace NE</t>
  </si>
  <si>
    <t>Excel Academy</t>
  </si>
  <si>
    <t>DC Prep PCS - Anacostia Middle School</t>
  </si>
  <si>
    <t>2501 Martin Luther King Jr Avenue SE</t>
  </si>
  <si>
    <t>DC Prep PCS - Anacostia Middle School is a new charter school for SY20-21</t>
  </si>
  <si>
    <t>Friendship PCS - Armstrong Elementary</t>
  </si>
  <si>
    <t>Friendship PCS - Armstrong Middle</t>
  </si>
  <si>
    <t>1400 1st Street NW</t>
  </si>
  <si>
    <t>Friendship PCS - Blow Pierce Elementary</t>
  </si>
  <si>
    <t>Friendship PCS - Blow-Pierce Middle</t>
  </si>
  <si>
    <t>725 19th Street NE</t>
  </si>
  <si>
    <t>Friendship PCS - Chamberlain Elementary</t>
  </si>
  <si>
    <t>Friendship PCS - Chamberlain Middle</t>
  </si>
  <si>
    <t>1345 Potomac Avenue SE</t>
  </si>
  <si>
    <t>Friendship PCS - Collegiate Academy</t>
  </si>
  <si>
    <t>4095 Minnesota Avenue NE</t>
  </si>
  <si>
    <t>Friendship PCS - Collegiate Online opened in SY20-21 with grades 9th-11th as an online programmatic option with Friendship PCS - Collegiate Academy.</t>
  </si>
  <si>
    <t>Friendship PCS - Ideal Elementary</t>
  </si>
  <si>
    <t>Friendship PCS - Ideal Middle</t>
  </si>
  <si>
    <t>6130 North Capitol Street NW</t>
  </si>
  <si>
    <t>Friendship PCS - Online Academy</t>
  </si>
  <si>
    <t>KG-8th</t>
  </si>
  <si>
    <t>1351 Nicholson Street NW</t>
  </si>
  <si>
    <t>Friendship PCS - Southeast Elementary</t>
  </si>
  <si>
    <t>Friendship PCS - Southeast Middle</t>
  </si>
  <si>
    <t>645 Milwaukee Place SE</t>
  </si>
  <si>
    <t xml:space="preserve">Friendship PCS - Technology Preparatory High </t>
  </si>
  <si>
    <t>2705 Martin Luther King Jr Avenue SE</t>
  </si>
  <si>
    <t>Friendship PCS - Woodridge International Elementary</t>
  </si>
  <si>
    <t>Friendship PCS - Woodridge International Middle</t>
  </si>
  <si>
    <t>2959 Carlton Avenue NE</t>
  </si>
  <si>
    <t>Garfield ES</t>
  </si>
  <si>
    <t>2435 Alabama Avenue SE</t>
  </si>
  <si>
    <t>Garrison ES</t>
  </si>
  <si>
    <t>1200 S Street NW</t>
  </si>
  <si>
    <t>Girls Global Academy PCS</t>
  </si>
  <si>
    <t>733 8th Street NW</t>
  </si>
  <si>
    <t>Girls Global Academy PCS is a new charter LEA for SY20-21</t>
  </si>
  <si>
    <t>Goodwill Excel Center PCS</t>
  </si>
  <si>
    <t>1776 G Street NW</t>
  </si>
  <si>
    <t>H.D. Cooke ES</t>
  </si>
  <si>
    <t>2525 17th Street NW</t>
  </si>
  <si>
    <t>Hardy MS</t>
  </si>
  <si>
    <t>1819 35th Street NW</t>
  </si>
  <si>
    <t>Harmony DC PCS - School of Excellence</t>
  </si>
  <si>
    <t>KG-5th</t>
  </si>
  <si>
    <t>62 T Street NE</t>
  </si>
  <si>
    <t>Hart MS</t>
  </si>
  <si>
    <t>601 Mississippi Avenue SE</t>
  </si>
  <si>
    <t>Hearst ES</t>
  </si>
  <si>
    <t>3950 37th Street NW</t>
  </si>
  <si>
    <t>Hendley ES</t>
  </si>
  <si>
    <t>425 Chesapeake Street SE</t>
  </si>
  <si>
    <t>Hope Community PCS - Lamond</t>
  </si>
  <si>
    <t>6200 Kansas Avenue NE</t>
  </si>
  <si>
    <t>Hope Community PCS - Tolson</t>
  </si>
  <si>
    <t>2917 8th Street NE</t>
  </si>
  <si>
    <t>Houston ES</t>
  </si>
  <si>
    <t>1100 50th Place NE</t>
  </si>
  <si>
    <t>Howard University Middle School of Mathematics and Science PCS</t>
  </si>
  <si>
    <t>405 Howard Place NW</t>
  </si>
  <si>
    <t>Hyde-Addison ES</t>
  </si>
  <si>
    <t>3219 O Street NW</t>
  </si>
  <si>
    <t>I Dream PCS</t>
  </si>
  <si>
    <t>PK3-2nd</t>
  </si>
  <si>
    <t>2220 Branch Avenue SE</t>
  </si>
  <si>
    <t>I Dream PCS is a new charter LEA for SY20-21</t>
  </si>
  <si>
    <t>Ida B. Wells MS</t>
  </si>
  <si>
    <t>6th-7th</t>
  </si>
  <si>
    <t>405 Sheridan Street NW</t>
  </si>
  <si>
    <t>DGS_1071.0</t>
  </si>
  <si>
    <t>IDEA PCS</t>
  </si>
  <si>
    <t>1027 45th Street NE</t>
  </si>
  <si>
    <t>Ingenuity Prep PCS</t>
  </si>
  <si>
    <t>PK3-7th</t>
  </si>
  <si>
    <t>Statesmen College Preparatory Academy for Boys PCS</t>
  </si>
  <si>
    <t>4th-6th</t>
  </si>
  <si>
    <t>4600 Livingston Road SE</t>
  </si>
  <si>
    <t>Inspired Teaching Demonstration PCS</t>
  </si>
  <si>
    <t>200 Douglas Street NE</t>
  </si>
  <si>
    <t>Inspiring Youth Program</t>
  </si>
  <si>
    <t>1901 D Street SE</t>
  </si>
  <si>
    <t>J.O. Wilson ES</t>
  </si>
  <si>
    <t>660 K Street NE</t>
  </si>
  <si>
    <t>Janney ES</t>
  </si>
  <si>
    <t>4130 Albemarle Street NW</t>
  </si>
  <si>
    <t>Jefferson MS</t>
  </si>
  <si>
    <t>801 7th Street SW</t>
  </si>
  <si>
    <t>Johnson MS</t>
  </si>
  <si>
    <t>1400 Bruce Place SE</t>
  </si>
  <si>
    <t>Kelly Miller MS</t>
  </si>
  <si>
    <t>301 49th Street NE</t>
  </si>
  <si>
    <t>Ketcham ES</t>
  </si>
  <si>
    <t>1919 15th Street SE</t>
  </si>
  <si>
    <t>Key ES</t>
  </si>
  <si>
    <t>5001 Dana Place NW</t>
  </si>
  <si>
    <t>Kimball ES</t>
  </si>
  <si>
    <t>3375 Minnesota Avenue SE</t>
  </si>
  <si>
    <t>King ES</t>
  </si>
  <si>
    <t>3200 6th Street SE</t>
  </si>
  <si>
    <t>Kingsman Academy PCS</t>
  </si>
  <si>
    <t>1375 E Street NE</t>
  </si>
  <si>
    <t>KIPP DC - Arts and Technology Academy PCS</t>
  </si>
  <si>
    <t>PK3-KG</t>
  </si>
  <si>
    <t>KIPP DC - Quest Academy PCS</t>
  </si>
  <si>
    <t>1st-4th</t>
  </si>
  <si>
    <t>KIPP DC - Valor Academy PCS</t>
  </si>
  <si>
    <t>5300 Blaine Street NE</t>
  </si>
  <si>
    <t>KIPP DC - College Preparatory Academy PCS</t>
  </si>
  <si>
    <t>1405 Brentwood Parkway NE</t>
  </si>
  <si>
    <t>KIPP DC - Connect Academy PCS</t>
  </si>
  <si>
    <t>KIPP DC - Spring Academy PCS</t>
  </si>
  <si>
    <t>KIPP DC - Northeast Academy PCS</t>
  </si>
  <si>
    <t>1375 Mount Olivet Road NE</t>
  </si>
  <si>
    <t>KIPP DC - Discover Academy PCS</t>
  </si>
  <si>
    <t>KIPP DC - Heights Academy PCS</t>
  </si>
  <si>
    <t>KIPP DC - AIM Academy PCS</t>
  </si>
  <si>
    <t>2600 Douglass Road SE</t>
  </si>
  <si>
    <t>KIPP DC - Grow Academy PCS</t>
  </si>
  <si>
    <t>KIPP DC - Lead Academy PCS</t>
  </si>
  <si>
    <t>KIPP DC - WILL Academy PCS</t>
  </si>
  <si>
    <t>421 P Street NW</t>
  </si>
  <si>
    <t>KIPP DC - Honor Academy PCS</t>
  </si>
  <si>
    <t>3rd-8th</t>
  </si>
  <si>
    <t>KIPP DC - Somerset College Prep PCS</t>
  </si>
  <si>
    <t>Community College Preparatory Academy PCS [MC Terrell]</t>
  </si>
  <si>
    <t>3301 Wheeler Road SE</t>
  </si>
  <si>
    <t>KIPP DC - LEAP Academy PCS</t>
  </si>
  <si>
    <t>KIPP DC - Promise Academy PCS</t>
  </si>
  <si>
    <t>KG-4th</t>
  </si>
  <si>
    <t>KIPP DC - KEY Academy PCS</t>
  </si>
  <si>
    <t>4801 Benning Road SE</t>
  </si>
  <si>
    <t>Kramer MS</t>
  </si>
  <si>
    <t>1700 Q Street SE</t>
  </si>
  <si>
    <t>Lafayette ES</t>
  </si>
  <si>
    <t>5701 Broad Branch Road NW</t>
  </si>
  <si>
    <t>Langdon ES</t>
  </si>
  <si>
    <t>1900 Evarts Street NE</t>
  </si>
  <si>
    <t>Langley ES</t>
  </si>
  <si>
    <t>101 T Street NE</t>
  </si>
  <si>
    <t>LaSalle-Backus EC</t>
  </si>
  <si>
    <t>501 Riggs Road NE</t>
  </si>
  <si>
    <t>Lasalle-Backus EC will no longer accept 6th or 7th graders in SY20-21</t>
  </si>
  <si>
    <t>Latin American Montessori Bilingual PCS [Kingsbury]</t>
  </si>
  <si>
    <t>5000 14th Street NW</t>
  </si>
  <si>
    <t>LAYC Career Academy PCS</t>
  </si>
  <si>
    <t>YouthBuild PCS</t>
  </si>
  <si>
    <t>3220 16th Street NW</t>
  </si>
  <si>
    <t>Leckie EC</t>
  </si>
  <si>
    <t>4201 Martin Luther King Jr Avenue SW</t>
  </si>
  <si>
    <t>Lee Montessori PCS - East End</t>
  </si>
  <si>
    <t>2345 R Street SE</t>
  </si>
  <si>
    <t>Ludlow-Taylor ES</t>
  </si>
  <si>
    <t>659 G Street NE</t>
  </si>
  <si>
    <t>Luke C. Moore Opportunity Academy</t>
  </si>
  <si>
    <t>1001 Monroe Street NE</t>
  </si>
  <si>
    <t>MacFarland MS</t>
  </si>
  <si>
    <t>4400 Iowa Avenue NW</t>
  </si>
  <si>
    <t>Malcolm X ES @ Green</t>
  </si>
  <si>
    <t>1500 Mississippi Avenue SE</t>
  </si>
  <si>
    <t>Mann ES</t>
  </si>
  <si>
    <t>4430 Newark Street NW</t>
  </si>
  <si>
    <t>Marie Reed ES</t>
  </si>
  <si>
    <t>2201 18th Street NW</t>
  </si>
  <si>
    <t>Mary McLeod Bethune PCS [16th Street]</t>
  </si>
  <si>
    <t>5413 16th Street NW</t>
  </si>
  <si>
    <t>Mary McLeod Bethune PCS [Main]</t>
  </si>
  <si>
    <t>1404 Jackson Street NE</t>
  </si>
  <si>
    <t>Main campus for Mary McLeod Bethune PCS</t>
  </si>
  <si>
    <t>Maury ES</t>
  </si>
  <si>
    <t>1250 Constitution Avenue NE</t>
  </si>
  <si>
    <t>Maya Angelou PCS - High School</t>
  </si>
  <si>
    <t>Maya Angelou PCS - Young Adult Learning Center</t>
  </si>
  <si>
    <t>Elsie Whitlow Stokes Community Freedom PCS - East End</t>
  </si>
  <si>
    <t>5600 East Capitol Street NE</t>
  </si>
  <si>
    <t>McKinley MS</t>
  </si>
  <si>
    <t>McKinley Technology HS</t>
  </si>
  <si>
    <t>151 T Street NE</t>
  </si>
  <si>
    <t>Meridian PCS [13th Street]</t>
  </si>
  <si>
    <t>2120 13th Street NW</t>
  </si>
  <si>
    <t>Main campus for Meridian PCS</t>
  </si>
  <si>
    <t>Meridian PCS - Middle School Program</t>
  </si>
  <si>
    <t>770 Kenyon Street NW</t>
  </si>
  <si>
    <t>Miner ES</t>
  </si>
  <si>
    <t>601 15th Street NE</t>
  </si>
  <si>
    <t>Monument Academy PCS</t>
  </si>
  <si>
    <t>500 19th Street NE</t>
  </si>
  <si>
    <t>Moten ES</t>
  </si>
  <si>
    <t>1565 Morris Road SE</t>
  </si>
  <si>
    <t>Mundo Verde Bilingual PCS</t>
  </si>
  <si>
    <t>30 P Street NW</t>
  </si>
  <si>
    <t>Mundo Verde Bilingual PCS [8th Street]</t>
  </si>
  <si>
    <t>4401 8th Street NE</t>
  </si>
  <si>
    <t>Murch ES</t>
  </si>
  <si>
    <t>4810 36th Street NW</t>
  </si>
  <si>
    <t>Nalle ES</t>
  </si>
  <si>
    <t>219 50th Street SE</t>
  </si>
  <si>
    <t>Noyes ES</t>
  </si>
  <si>
    <t>2725 10th Street NE</t>
  </si>
  <si>
    <t>Oyster Adams Bilingual School (Adams)</t>
  </si>
  <si>
    <t>2020 19th Street NW</t>
  </si>
  <si>
    <t>Oyster Adams Bilingual School (Oyster)</t>
  </si>
  <si>
    <t>PK4-3rd</t>
  </si>
  <si>
    <t>2801 Calvert Street NW</t>
  </si>
  <si>
    <t>Patterson ES</t>
  </si>
  <si>
    <t>4399 South Capitol Terrace SW</t>
  </si>
  <si>
    <t>Paul PCS - Middle School</t>
  </si>
  <si>
    <t>Paul PCS - International High School</t>
  </si>
  <si>
    <t>5800 8th Street NW</t>
  </si>
  <si>
    <t>Payne ES</t>
  </si>
  <si>
    <t>1445 C Street SE</t>
  </si>
  <si>
    <t>Peabody ES (Capitol Hill Cluster)</t>
  </si>
  <si>
    <t>425 C Street NE</t>
  </si>
  <si>
    <t>Perry Street Preparatory PCS</t>
  </si>
  <si>
    <t>Latin American Montessori Bilingual PCS [South Dakota Avenue]</t>
  </si>
  <si>
    <t>The Sojourner Truth PCS</t>
  </si>
  <si>
    <t>1800 Perry Street NE</t>
  </si>
  <si>
    <t>The Sojourner Truth PCS is a new charter LEA for SY20-21. Charter schools in the facility are colocated.</t>
  </si>
  <si>
    <t>Phelps Architecture, Construction, and Engineering HS</t>
  </si>
  <si>
    <t>704 26th Street NE</t>
  </si>
  <si>
    <t>Plummer ES</t>
  </si>
  <si>
    <t>4601 Texas Avenue SE</t>
  </si>
  <si>
    <t>Powell ES</t>
  </si>
  <si>
    <t>1350 Upshur Street NW</t>
  </si>
  <si>
    <t>Randle Highlands ES</t>
  </si>
  <si>
    <t>1650 30th Street SE</t>
  </si>
  <si>
    <t>Raymond EC</t>
  </si>
  <si>
    <t>915 Spring Road NW</t>
  </si>
  <si>
    <t>River Terrace EC</t>
  </si>
  <si>
    <t>405 Anacostia Ave NE</t>
  </si>
  <si>
    <t>Rocketship PCS - Infinity Community Prep</t>
  </si>
  <si>
    <t>Social Justice PCS</t>
  </si>
  <si>
    <t>5450 3rd Street NE</t>
  </si>
  <si>
    <t>Rocketship PCS - Fort Totten is a new charter school (existing LEA) for SY20-21; Social Justice PCS is a new charter LEA for SY20-21. Charter schools in the facility are colocated.</t>
  </si>
  <si>
    <t>Rocketship PCS - Legacy Prep</t>
  </si>
  <si>
    <t>4250 Massachusetts Avenue SE</t>
  </si>
  <si>
    <t>Rocketship PCS - Rise Academy</t>
  </si>
  <si>
    <t>2335 Raynolds Place SE</t>
  </si>
  <si>
    <t>Ron Brown College Preparatory High School</t>
  </si>
  <si>
    <t>4800 Meade Street NE</t>
  </si>
  <si>
    <t>Roosevelt HS</t>
  </si>
  <si>
    <t>Roosevelt STAY Opportunity Academy</t>
  </si>
  <si>
    <t>4301 13th Street NW</t>
  </si>
  <si>
    <t>Roots PCS [Kennedy Street]</t>
  </si>
  <si>
    <t>15 Kennedy Street NW</t>
  </si>
  <si>
    <t>Main campus for Roots PCS</t>
  </si>
  <si>
    <t>Roots PCS [North Capitol Street]</t>
  </si>
  <si>
    <t>6222 North Capitol Street NW</t>
  </si>
  <si>
    <t>Ross ES</t>
  </si>
  <si>
    <t>1730 R Street NW</t>
  </si>
  <si>
    <t>Savoy ES</t>
  </si>
  <si>
    <t>2400 Shannon Place SE</t>
  </si>
  <si>
    <t>School Without Walls @ Francis-Stevens</t>
  </si>
  <si>
    <t>2425 N Street NW</t>
  </si>
  <si>
    <t>School Without Walls HS</t>
  </si>
  <si>
    <t>2130 G Street NW</t>
  </si>
  <si>
    <t>School-Within-School @ Goding</t>
  </si>
  <si>
    <t>920 F Street NE</t>
  </si>
  <si>
    <t>School-Within-School @ Goding will swing to modular trailers @ Spingarn Upper Field (704 26th St NE) starting January 2021.</t>
  </si>
  <si>
    <t>Seaton ES</t>
  </si>
  <si>
    <t>1503 10th Street NW</t>
  </si>
  <si>
    <t>SEED PCS of Washington, DC</t>
  </si>
  <si>
    <t>4300 C Street SE</t>
  </si>
  <si>
    <t>Sela PCS</t>
  </si>
  <si>
    <t>6015 Chillum Place NE</t>
  </si>
  <si>
    <t>Shepherd ES</t>
  </si>
  <si>
    <t>7800 14th Street NW</t>
  </si>
  <si>
    <t>Shining Stars Montessori Academy PCS</t>
  </si>
  <si>
    <t>PK3-6th</t>
  </si>
  <si>
    <t>1240 Randolph Street NE</t>
  </si>
  <si>
    <t>Simon ES</t>
  </si>
  <si>
    <t>401 Mississippi Avenue SE</t>
  </si>
  <si>
    <t>Smothers ES</t>
  </si>
  <si>
    <t>1300 44th Street NE</t>
  </si>
  <si>
    <t>Smothers ES is swinging at Kenilworth for SY20-21 during modernization</t>
  </si>
  <si>
    <t>Sousa MS</t>
  </si>
  <si>
    <t>3650 Ely Place SE</t>
  </si>
  <si>
    <t>St. Coletta Special Education PCS</t>
  </si>
  <si>
    <t>1901 Independence Avenue SE</t>
  </si>
  <si>
    <t>Stanton ES</t>
  </si>
  <si>
    <t>2701 Naylor Road SE</t>
  </si>
  <si>
    <t>Stevens Early Learning Center</t>
  </si>
  <si>
    <t>1050 21st Street NW</t>
  </si>
  <si>
    <t>Stoddert ES</t>
  </si>
  <si>
    <t>4001 Calvert Street NW</t>
  </si>
  <si>
    <t>Stuart-Hobson MS (Capitol Hill Cluster)</t>
  </si>
  <si>
    <t>410 E Street NE</t>
  </si>
  <si>
    <t>Takoma EC</t>
  </si>
  <si>
    <t>7010 Piney Branch Road NW</t>
  </si>
  <si>
    <t>The Children's Guild DC PCS</t>
  </si>
  <si>
    <t>2146 24th Place NE</t>
  </si>
  <si>
    <t>The Family Place PCS</t>
  </si>
  <si>
    <t>3309 16th Street NW</t>
  </si>
  <si>
    <t>The Next Step/El Proximo Paso PCS [15th Street]</t>
  </si>
  <si>
    <t>3047 15th Street NW</t>
  </si>
  <si>
    <t>Main campus for The Next Step PCS</t>
  </si>
  <si>
    <t>The Next Step/El Proximo Paso PCS [Columbia Road]</t>
  </si>
  <si>
    <t>1420 Columbia Road NW</t>
  </si>
  <si>
    <t>Ward 1</t>
  </si>
  <si>
    <t>Cluster 2</t>
  </si>
  <si>
    <t>Thomas ES</t>
  </si>
  <si>
    <t>650 Anacostia Avenue NE</t>
  </si>
  <si>
    <t>Thomson ES</t>
  </si>
  <si>
    <t>1200 L Street NW</t>
  </si>
  <si>
    <t>Thurgood Marshall Academy PCS</t>
  </si>
  <si>
    <t>2427 Martin Luther King Jr Avenue SE</t>
  </si>
  <si>
    <t>Truesdell EC</t>
  </si>
  <si>
    <t>800 Ingraham Street NW</t>
  </si>
  <si>
    <t>Tubman ES</t>
  </si>
  <si>
    <t>3101 13th Street NW</t>
  </si>
  <si>
    <t>Turner ES</t>
  </si>
  <si>
    <t>3264 Stanton Road SE</t>
  </si>
  <si>
    <t>Two Rivers PCS - 4th Street</t>
  </si>
  <si>
    <t>1227 4th Street NE</t>
  </si>
  <si>
    <t>Two Rivers PCS - Young Elementary School</t>
  </si>
  <si>
    <t>Two Rivers PCS - Young Middle School</t>
  </si>
  <si>
    <t>820 26th Street NE</t>
  </si>
  <si>
    <t>Tyler ES</t>
  </si>
  <si>
    <t>1001 G Street SE</t>
  </si>
  <si>
    <t>Van Ness ES</t>
  </si>
  <si>
    <t>1150 5th Street SE</t>
  </si>
  <si>
    <t>Walker-Jones EC</t>
  </si>
  <si>
    <t>1125 New Jersey Avenue NW</t>
  </si>
  <si>
    <t>Washington Global PCS</t>
  </si>
  <si>
    <t>525 School Street SW</t>
  </si>
  <si>
    <t>Washington Latin PCS - Middle School</t>
  </si>
  <si>
    <t>Washington Latin PCS - Upper School</t>
  </si>
  <si>
    <t>5200 2nd Street NW</t>
  </si>
  <si>
    <t>Washington Leadership Academy PCS</t>
  </si>
  <si>
    <t>Lee Montessori PCS - Brookland</t>
  </si>
  <si>
    <t>3015 4th Street NE</t>
  </si>
  <si>
    <t>Washington Yu Ying PCS</t>
  </si>
  <si>
    <t>220 Taylor Street NE</t>
  </si>
  <si>
    <t>Watkins ES (Capitol Hill Cluster)</t>
  </si>
  <si>
    <t>1st-5th</t>
  </si>
  <si>
    <t>420 12th Street SE</t>
  </si>
  <si>
    <t>West EC</t>
  </si>
  <si>
    <t>Briya PCS [13th Street/Sharpe Health]</t>
  </si>
  <si>
    <t>4300 13th Street NW</t>
  </si>
  <si>
    <t>West EC is swinging at Sharpe Health for SY20-21 during modernization</t>
  </si>
  <si>
    <t>Wheatley EC</t>
  </si>
  <si>
    <t>1299 Neal Street NE</t>
  </si>
  <si>
    <t>Whittier EC</t>
  </si>
  <si>
    <t>6201 5th Street NW</t>
  </si>
  <si>
    <t>Whittier EC will no longer accept 6th or 7th graders in SY20-21</t>
  </si>
  <si>
    <t>Wilson HS</t>
  </si>
  <si>
    <t>3950 Chesapeake Street NW</t>
  </si>
  <si>
    <t>Woodson HS</t>
  </si>
  <si>
    <t>540 55th Street NE</t>
  </si>
  <si>
    <t>Youth Services Center</t>
  </si>
  <si>
    <t>1000 Mount Olivet Road NE</t>
  </si>
  <si>
    <t>PCS</t>
  </si>
  <si>
    <t>AppleTree Early Learning Center PCS - Southwest; Richard Wright PCS for Journalism and Media Arts</t>
  </si>
  <si>
    <t>PK3-PK4; 8th-12th</t>
  </si>
  <si>
    <t>Colocated</t>
  </si>
  <si>
    <t>Ballou HS; Ballou STAY Opportunity Academy</t>
  </si>
  <si>
    <t>9th-12th; Adult</t>
  </si>
  <si>
    <t>Bridges PCS; Briya PCS [Gallatin Street/Fort Totten]</t>
  </si>
  <si>
    <t>PK3-5th; PK3-PK4; Adult</t>
  </si>
  <si>
    <t>Capital City PCS - Lower School; Capital City PCS - Middle School; Capital City PCS - High School</t>
  </si>
  <si>
    <t>PK3-4th; 5th-8th; 9th-12th</t>
  </si>
  <si>
    <t>DC Prep PCS - Benning Elementary School ; DC Prep PCS - Benning Middle School</t>
  </si>
  <si>
    <t>PK3-3rd; 4th-8th</t>
  </si>
  <si>
    <t>E.L. Haynes PCS - Elementary School; E.L. Haynes PCS - High School</t>
  </si>
  <si>
    <t>PK3-4th; 9th-12th</t>
  </si>
  <si>
    <t>Excel Academy; DC Prep PCS - Anacostia Middle School</t>
  </si>
  <si>
    <t>PK3-8th; 4th</t>
  </si>
  <si>
    <t>Friendship PCS - Armstrong Elementary; Friendship PCS - Armstrong Middle</t>
  </si>
  <si>
    <t>Friendship PCS - Blow Pierce Elementary; Friendship PCS - Blow-Pierce Middle</t>
  </si>
  <si>
    <t>Friendship PCS - Chamberlain Elementary; Friendship PCS - Chamberlain Middle</t>
  </si>
  <si>
    <t>Friendship PCS - Ideal Elementary; Friendship PCS - Ideal Middle</t>
  </si>
  <si>
    <t>Friendship PCS - Southeast Elementary; Friendship PCS - Southeast Middle</t>
  </si>
  <si>
    <t>Friendship PCS - Woodridge International Elementary; Friendship PCS - Woodridge International Middle</t>
  </si>
  <si>
    <t>Ingenuity Prep PCS; Statesmen College Preparatory Academy for Boys PCS</t>
  </si>
  <si>
    <t>PK3-7th; 4th-6th</t>
  </si>
  <si>
    <t>KIPP DC - Arts and Technology Academy PCS; KIPP DC - Quest Academy PCS; KIPP DC - Valor Academy PCS</t>
  </si>
  <si>
    <t>PK3-KG; 1st-4th; 5th-8th</t>
  </si>
  <si>
    <t>KIPP DC - Connect Academy PCS; KIPP DC - Spring Academy PCS; KIPP DC - Northeast Academy PCS</t>
  </si>
  <si>
    <t>KIPP DC - Discover Academy PCS; KIPP DC - Heights Academy PCS; KIPP DC - AIM Academy PCS</t>
  </si>
  <si>
    <t>KIPP DC - Grow Academy PCS; KIPP DC - Lead Academy PCS; KIPP DC - WILL Academy PCS</t>
  </si>
  <si>
    <t>KIPP DC - Honor Academy PCS; KIPP DC - Somerset College Prep PCS; Community College Preparatory Academy PCS [MC Terrell]</t>
  </si>
  <si>
    <t>3rd-8th; 9th-12th; Adult</t>
  </si>
  <si>
    <t>KIPP DC - LEAP Academy PCS; KIPP DC - Promise Academy PCS; KIPP DC - KEY Academy PCS</t>
  </si>
  <si>
    <t>PK3-PK4; KG-4th; 5th-8th</t>
  </si>
  <si>
    <t>LAYC Career Academy PCS; YouthBuild PCS</t>
  </si>
  <si>
    <t>Adult; Adult</t>
  </si>
  <si>
    <t>Maya Angelou PCS - High School; Maya Angelou PCS - Young Adult Learning Center; Elsie Whitlow Stokes Community Freedom PCS - East End</t>
  </si>
  <si>
    <t>9th-12th; Adult; PK3-2nd</t>
  </si>
  <si>
    <t>McKinley MS; McKinley Technology HS</t>
  </si>
  <si>
    <t>6th-8th; 9th-12th</t>
  </si>
  <si>
    <t>Paul PCS - Middle School; Paul PCS - International High School</t>
  </si>
  <si>
    <t>Perry Street Preparatory PCS; Latin American Montessori Bilingual PCS [South Dakota Avenue]; The Sojourner Truth PCS</t>
  </si>
  <si>
    <t>PK3-8th; PK3-KG; 6th-7th</t>
  </si>
  <si>
    <t>Rocketship PCS - Infinity Community Prep; Social Justice PCS</t>
  </si>
  <si>
    <t>PK3-2nd; 5th-6th</t>
  </si>
  <si>
    <t>Roosevelt HS; Roosevelt STAY Opportunity Academy</t>
  </si>
  <si>
    <t>Washington Latin PCS - Middle School; Washington Latin PCS - Upper School</t>
  </si>
  <si>
    <t>5th-8th; 9th-12th</t>
  </si>
  <si>
    <t>Washington Leadership Academy PCS; Lee Montessori PCS - Brookland</t>
  </si>
  <si>
    <t>9th-12th; PK3-6th</t>
  </si>
  <si>
    <t>West EC; Briya PCS [13th Street/Sharpe Health]</t>
  </si>
  <si>
    <t>PCSB_90BLD</t>
  </si>
  <si>
    <t>Ward 5</t>
  </si>
  <si>
    <t>Cluster 22</t>
  </si>
  <si>
    <t>PCSB_102BLD</t>
  </si>
  <si>
    <t>Ward 8</t>
  </si>
  <si>
    <t>Cluster 39</t>
  </si>
  <si>
    <t>DGS_0761.0</t>
  </si>
  <si>
    <t>DGS_0669.0</t>
  </si>
  <si>
    <t>Ward 7</t>
  </si>
  <si>
    <t>Cluster 31</t>
  </si>
  <si>
    <t>DGS_0566.0</t>
  </si>
  <si>
    <t>Ward 6</t>
  </si>
  <si>
    <t>Cluster 9</t>
  </si>
  <si>
    <t>DGS_0324.0</t>
  </si>
  <si>
    <t>Cluster 34</t>
  </si>
  <si>
    <t>PCSB_3BLD</t>
  </si>
  <si>
    <t>PCSB_4BLD</t>
  </si>
  <si>
    <t>Cluster 38</t>
  </si>
  <si>
    <t>PCSB_5BLD</t>
  </si>
  <si>
    <t>Cluster 26</t>
  </si>
  <si>
    <t>PCSB_6BLD</t>
  </si>
  <si>
    <t>Cluster 25</t>
  </si>
  <si>
    <t>PCSB_141BLD</t>
  </si>
  <si>
    <t>PCSB_144BLD</t>
  </si>
  <si>
    <t>DGS_0519.0</t>
  </si>
  <si>
    <t>DGS_0343.0</t>
  </si>
  <si>
    <t>DGS_0186.0</t>
  </si>
  <si>
    <t>Cluster 33</t>
  </si>
  <si>
    <t>DGS_0605.0</t>
  </si>
  <si>
    <t>Ward 4</t>
  </si>
  <si>
    <t>Cluster 18</t>
  </si>
  <si>
    <t>PCSB_10BLD</t>
  </si>
  <si>
    <t>Ward 2</t>
  </si>
  <si>
    <t>Cluster 8</t>
  </si>
  <si>
    <t>DGS_0535.0</t>
  </si>
  <si>
    <t>DGS_0737.0</t>
  </si>
  <si>
    <t>DGS_0182.0</t>
  </si>
  <si>
    <t>PCSB_136BLD</t>
  </si>
  <si>
    <t>Cluster 17</t>
  </si>
  <si>
    <t>PCSB_103BLD</t>
  </si>
  <si>
    <t>DGS_0504.0</t>
  </si>
  <si>
    <t>DGS_0191.0</t>
  </si>
  <si>
    <t>Cluster 19</t>
  </si>
  <si>
    <t>DGS_0270.0</t>
  </si>
  <si>
    <t>PCSB_43BLD</t>
  </si>
  <si>
    <t>PCSB_41BLD</t>
  </si>
  <si>
    <t>Cluster 1</t>
  </si>
  <si>
    <t>DGS_0235.0</t>
  </si>
  <si>
    <t>Cluster 20</t>
  </si>
  <si>
    <t>DGS_0422.0</t>
  </si>
  <si>
    <t>Cluster 23</t>
  </si>
  <si>
    <t>DGS_0533.0</t>
  </si>
  <si>
    <t>DGS_0301.0</t>
  </si>
  <si>
    <t>DGS_0356.0</t>
  </si>
  <si>
    <t>DGS_0740.0</t>
  </si>
  <si>
    <t>DGS_0455.0</t>
  </si>
  <si>
    <t>DGS_0773.0</t>
  </si>
  <si>
    <t>PCSB_96BLD</t>
  </si>
  <si>
    <t>Cluster 21</t>
  </si>
  <si>
    <t>DGS_0427.0</t>
  </si>
  <si>
    <t>DGS_0178.0</t>
  </si>
  <si>
    <t>PCSB_14BLD</t>
  </si>
  <si>
    <t>PCSB_106BLD</t>
  </si>
  <si>
    <t>PCSB_57BLD</t>
  </si>
  <si>
    <t>Cluster 37</t>
  </si>
  <si>
    <t>PCSB_15BLD</t>
  </si>
  <si>
    <t>PCSB_16BLD</t>
  </si>
  <si>
    <t>PCSB_17BLD</t>
  </si>
  <si>
    <t>PCSB_18BLD</t>
  </si>
  <si>
    <t>PCSB_19BLD</t>
  </si>
  <si>
    <t>Cluster 7</t>
  </si>
  <si>
    <t>PCSB_20BLD</t>
  </si>
  <si>
    <t>PCSB_23BLD</t>
  </si>
  <si>
    <t>Cluster 30</t>
  </si>
  <si>
    <t>DGS_0357.0</t>
  </si>
  <si>
    <t>Cluster 3</t>
  </si>
  <si>
    <t>DGS_0472.0</t>
  </si>
  <si>
    <t>PCSB_28BLD</t>
  </si>
  <si>
    <t>DGS_0710.0</t>
  </si>
  <si>
    <t>PCSB_114BLD</t>
  </si>
  <si>
    <t>DGS_0776.0</t>
  </si>
  <si>
    <t>PCSB_131BLD</t>
  </si>
  <si>
    <t>Cluster 28</t>
  </si>
  <si>
    <t>DGS_0185.0</t>
  </si>
  <si>
    <t>Cluster 32</t>
  </si>
  <si>
    <t>PCSB_31BLD</t>
  </si>
  <si>
    <t>PCSB_33BLD</t>
  </si>
  <si>
    <t>DGS_0187.0</t>
  </si>
  <si>
    <t>DGS_0529.0</t>
  </si>
  <si>
    <t>Cluster 11</t>
  </si>
  <si>
    <t>PCSB_21BLD</t>
  </si>
  <si>
    <t>PCSB_132BLD</t>
  </si>
  <si>
    <t>DGS_0775.0</t>
  </si>
  <si>
    <t>DGS_0687.0</t>
  </si>
  <si>
    <t>DGS_0526.0</t>
  </si>
  <si>
    <t>Cluster 4</t>
  </si>
  <si>
    <t>DGS_0272.0</t>
  </si>
  <si>
    <t>DGS_0625.0</t>
  </si>
  <si>
    <t>PCSB_35BLD</t>
  </si>
  <si>
    <t>DGS_0517.0</t>
  </si>
  <si>
    <t>PCSB_149BLD</t>
  </si>
  <si>
    <t>PCSB_143BLD</t>
  </si>
  <si>
    <t>DGS_0181.0</t>
  </si>
  <si>
    <t>DGS_0359.0</t>
  </si>
  <si>
    <t>PCSB_44BLD</t>
  </si>
  <si>
    <t>DGS_0782.0</t>
  </si>
  <si>
    <t>DGS_0793.0</t>
  </si>
  <si>
    <t>DGS_0795.0</t>
  </si>
  <si>
    <t>PCSB_48BLD</t>
  </si>
  <si>
    <t>DGS_0781.0</t>
  </si>
  <si>
    <t>PCSB_60BLD</t>
  </si>
  <si>
    <t>DGS_0804.0</t>
  </si>
  <si>
    <t>PCSB_50BLD</t>
  </si>
  <si>
    <t>PCSB_51BLD</t>
  </si>
  <si>
    <t>DGS_0900.0</t>
  </si>
  <si>
    <t>Cluster 24</t>
  </si>
  <si>
    <t>DGS_0421.0</t>
  </si>
  <si>
    <t>Cluster 36</t>
  </si>
  <si>
    <t>DGS_0242.0</t>
  </si>
  <si>
    <t>PCSB_146BLD</t>
  </si>
  <si>
    <t>PCSB_126BLD</t>
  </si>
  <si>
    <t>Cluster 5</t>
  </si>
  <si>
    <t>DGS_0430.0</t>
  </si>
  <si>
    <t>DGS_0355.0</t>
  </si>
  <si>
    <t>PCSB_107BLD</t>
  </si>
  <si>
    <t>DGS_0698.0</t>
  </si>
  <si>
    <t>DGS_0550.0</t>
  </si>
  <si>
    <t>Cluster 15</t>
  </si>
  <si>
    <t>DGS_0596.0</t>
  </si>
  <si>
    <t>PCSB_53BLD</t>
  </si>
  <si>
    <t>PCSB_54BLD</t>
  </si>
  <si>
    <t>DGS_0219.0</t>
  </si>
  <si>
    <t>PCSB_59BLD</t>
  </si>
  <si>
    <t>DGS_0485.0</t>
  </si>
  <si>
    <t>PCSB_137BLD</t>
  </si>
  <si>
    <t>Cluster 35</t>
  </si>
  <si>
    <t>DGS_0799.0</t>
  </si>
  <si>
    <t>DGS_0628.0</t>
  </si>
  <si>
    <t>DGS_0768.0</t>
  </si>
  <si>
    <t>DCPS_N/A_1</t>
  </si>
  <si>
    <t>DGS_0695.0</t>
  </si>
  <si>
    <t>DGS_0580.0</t>
  </si>
  <si>
    <t>DGS_0739.0</t>
  </si>
  <si>
    <t>DGS_0293.0</t>
  </si>
  <si>
    <t>DGS_0462.0</t>
  </si>
  <si>
    <t>DGS_0364.0</t>
  </si>
  <si>
    <t>DGS_0653.0</t>
  </si>
  <si>
    <t>Cluster 13</t>
  </si>
  <si>
    <t>DGS_0514.0</t>
  </si>
  <si>
    <t>DGS_0481.0</t>
  </si>
  <si>
    <t>DGS_0801.0</t>
  </si>
  <si>
    <t>DGS_0791.0</t>
  </si>
  <si>
    <t>DGS_0299.0</t>
  </si>
  <si>
    <t>DGS_0291.0</t>
  </si>
  <si>
    <t>DGS_0431.0</t>
  </si>
  <si>
    <t>DGS_0778.0</t>
  </si>
  <si>
    <t>DGS_0508.0</t>
  </si>
  <si>
    <t>PCSB_68BLD</t>
  </si>
  <si>
    <t>DGS_0332.0</t>
  </si>
  <si>
    <t>DGS_0690.0</t>
  </si>
  <si>
    <t>Cluster 10</t>
  </si>
  <si>
    <t>DGS_0786.0</t>
  </si>
  <si>
    <t>DGS_0210.0</t>
  </si>
  <si>
    <t>DGS_0661.0</t>
  </si>
  <si>
    <t>PCSB_147BLD</t>
  </si>
  <si>
    <t>PCSB_124BLD</t>
  </si>
  <si>
    <t>DGS_0593.0</t>
  </si>
  <si>
    <t>PCSB_150BLD</t>
  </si>
  <si>
    <t>Clu4ter 37</t>
  </si>
  <si>
    <t>DGS_0721.0</t>
  </si>
  <si>
    <t>DGS_0205.0</t>
  </si>
  <si>
    <t>DGS_0613.0</t>
  </si>
  <si>
    <t>DGS_0313.0</t>
  </si>
  <si>
    <t>DGS_0616.0</t>
  </si>
  <si>
    <t>DGS_0396.2</t>
  </si>
  <si>
    <t>PCSB_113BLD</t>
  </si>
  <si>
    <t>DGS_0300.0</t>
  </si>
  <si>
    <t>DGS_0258.0</t>
  </si>
  <si>
    <t>DGS_0686.0</t>
  </si>
  <si>
    <t>DGS_0283.0</t>
  </si>
  <si>
    <t>DGS_0273.0</t>
  </si>
  <si>
    <t>DGS_0774.0</t>
  </si>
  <si>
    <t>DGS_0696.0</t>
  </si>
  <si>
    <t>DGS_0648.0</t>
  </si>
  <si>
    <t>DGS_0323.0</t>
  </si>
  <si>
    <t>DGS_0454.0</t>
  </si>
  <si>
    <t>PCSB_81BLD</t>
  </si>
  <si>
    <t>DGS_0638.0</t>
  </si>
  <si>
    <t>DGS_0394.0</t>
  </si>
  <si>
    <t>DGS_0444.0</t>
  </si>
  <si>
    <t>DGS_0380.0</t>
  </si>
  <si>
    <t>DGS_0446.0</t>
  </si>
  <si>
    <t>DGS_0608.0</t>
  </si>
  <si>
    <t>DGS_0779.0</t>
  </si>
  <si>
    <t>DGS_0466.0</t>
  </si>
  <si>
    <t>DGS_0595.0</t>
  </si>
  <si>
    <t>DGS_0780.0</t>
  </si>
  <si>
    <t>DGS_0725.0</t>
  </si>
  <si>
    <t>DGS_0202.0</t>
  </si>
  <si>
    <t>DGS_0287.0</t>
  </si>
  <si>
    <t>DGS_0803.0</t>
  </si>
  <si>
    <t>DGS_0788.0</t>
  </si>
  <si>
    <t>DGS_0184.0</t>
  </si>
  <si>
    <t>PCSB_148BLD</t>
  </si>
  <si>
    <t>PCSB_135BLD</t>
  </si>
  <si>
    <t>PCSB_127BLD</t>
  </si>
  <si>
    <t>DGS_0637.0</t>
  </si>
  <si>
    <t>DGS_0610.0</t>
  </si>
  <si>
    <t>PCSB_83BLD</t>
  </si>
  <si>
    <t>PCSB_116BLD</t>
  </si>
  <si>
    <t>DGS_0340.0</t>
  </si>
  <si>
    <t>Cluster 6</t>
  </si>
  <si>
    <t>DGS_0419.0</t>
  </si>
  <si>
    <t>DGS_0420.0</t>
  </si>
  <si>
    <t>DGS_0388.0</t>
  </si>
  <si>
    <t>DGS_0762.0</t>
  </si>
  <si>
    <t>DGS_0177.0</t>
  </si>
  <si>
    <t>DGS_0802.0</t>
  </si>
  <si>
    <t>PCSB_85BLD</t>
  </si>
  <si>
    <t>DGS_0296.0</t>
  </si>
  <si>
    <t>Cluster 16</t>
  </si>
  <si>
    <t>PCSB_130BLD</t>
  </si>
  <si>
    <t>DGS_0568.0</t>
  </si>
  <si>
    <t>DGS_0267.0</t>
  </si>
  <si>
    <t>Cluster 29</t>
  </si>
  <si>
    <t>DGS_0536.0</t>
  </si>
  <si>
    <t>PCSB_88BLD</t>
  </si>
  <si>
    <t>DGS_0443.0</t>
  </si>
  <si>
    <t>DGS_0578.0</t>
  </si>
  <si>
    <t>Cluster 14</t>
  </si>
  <si>
    <t>DGS_0576.0</t>
  </si>
  <si>
    <t>DGS_0723.0</t>
  </si>
  <si>
    <t>PCSB_108BLD</t>
  </si>
  <si>
    <t>PCSB_138BLD</t>
  </si>
  <si>
    <t>PCSB_72BLD</t>
  </si>
  <si>
    <t>DGS_0719.0</t>
  </si>
  <si>
    <t>DGS_0241.0</t>
  </si>
  <si>
    <t>DGS_0805.0</t>
  </si>
  <si>
    <t>DGS_0738.0</t>
  </si>
  <si>
    <t>DGS_0471.0</t>
  </si>
  <si>
    <t>DGS_0499.0</t>
  </si>
  <si>
    <t>PCSB_91BLD</t>
  </si>
  <si>
    <t>DGS_0783.0</t>
  </si>
  <si>
    <t>DGS_0726.0</t>
  </si>
  <si>
    <t>DGS_0770.0</t>
  </si>
  <si>
    <t>Cluster 27</t>
  </si>
  <si>
    <t>DGS_0195.0</t>
  </si>
  <si>
    <t>PCSB_109BLD</t>
  </si>
  <si>
    <t>DGS_0143.1</t>
  </si>
  <si>
    <t>PCSB_128BLD</t>
  </si>
  <si>
    <t>PCSB_95BLD</t>
  </si>
  <si>
    <t>DGS_0586.0</t>
  </si>
  <si>
    <t>DGS_0606.0</t>
  </si>
  <si>
    <t>DGS_0262.0</t>
  </si>
  <si>
    <t>DGS_0706.0</t>
  </si>
  <si>
    <t>DGS_0551.0</t>
  </si>
  <si>
    <t>DGS_0681.0</t>
  </si>
  <si>
    <t>DCPS_N/A_2</t>
  </si>
  <si>
    <t>Data Sources</t>
  </si>
  <si>
    <t>- District of Columbia Public Schools</t>
  </si>
  <si>
    <t>- DC Public Charter School Board</t>
  </si>
  <si>
    <t>- Office of the State Superintendent for Education</t>
  </si>
  <si>
    <t>Version History</t>
  </si>
  <si>
    <t>Published: 08/25/20</t>
  </si>
  <si>
    <t>- My School DC</t>
  </si>
  <si>
    <t>Two Rivers PCS - 4th Street [Second Elementary Campus]</t>
  </si>
  <si>
    <t>1234 4th Street NE</t>
  </si>
  <si>
    <t>PCSB_104BLD</t>
  </si>
  <si>
    <t>PCSB_30BLD</t>
  </si>
  <si>
    <t>830 26th Street NE</t>
  </si>
  <si>
    <t>PCSB_154BLD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</si>
</sst>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2" xfId="0" applyNumberFormat="1" applyBorder="1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0" fillId="0" borderId="0" xfId="0" quotePrefix="1" applyAlignment="1">
      <alignment horizontal="left" indent="2"/>
    </xf>
    <xf numFmtId="0" fontId="0" fillId="0" borderId="0" xfId="0" quotePrefix="1" applyAlignment="1">
      <alignment horizontal="left" indent="4"/>
    </xf>
    <xf numFmtId="0" fontId="0" fillId="0" borderId="0" xfId="0" applyAlignment="1">
      <alignment horizontal="left" indent="2"/>
    </xf>
    <xf numFmtId="0" fontId="0" fillId="0" borderId="1" xfId="0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/>
    <xf numFmtId="2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left"/>
    </xf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wrapText="1"/>
    </xf>
    <xf numFmtId="2" fontId="0" fillId="0" borderId="2" xfId="0" applyNumberForma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/>
    <xf numFmtId="2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N/IDs/Final/SY20-21/SY20-21_Facility%20and%20School%20Level_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que Facility ID V2"/>
      <sheetName val="In person Options"/>
      <sheetName val="Unique LEAs"/>
      <sheetName val="Unique Schools"/>
      <sheetName val="Unique Campuses"/>
      <sheetName val="ESRI_MAPINFO_SHEET"/>
      <sheetName val="Charter Operating Status Pivo"/>
      <sheetName val="DCCSA Operating Status"/>
      <sheetName val="Grade key"/>
      <sheetName val="Facility Type"/>
      <sheetName val="Unique Facility ID OLD"/>
    </sheetNames>
    <sheetDataSet>
      <sheetData sheetId="0">
        <row r="205">
          <cell r="F205">
            <v>149</v>
          </cell>
          <cell r="H205" t="str">
            <v>PK3-5th</v>
          </cell>
          <cell r="Y205" t="str">
            <v/>
          </cell>
          <cell r="Z205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0351-D869-479A-9A90-B115EF52BC7F}">
  <dimension ref="A1:BP221"/>
  <sheetViews>
    <sheetView tabSelected="1" zoomScale="70" zoomScaleNormal="70" workbookViewId="0"/>
  </sheetViews>
  <sheetFormatPr defaultRowHeight="14.4" x14ac:dyDescent="0.3"/>
  <cols>
    <col min="1" max="1" width="21.5546875" style="1" bestFit="1" customWidth="1"/>
    <col min="2" max="2" width="70.109375" style="1" customWidth="1"/>
    <col min="3" max="3" width="30.5546875" style="1" customWidth="1"/>
    <col min="4" max="4" width="22.33203125" style="1" customWidth="1"/>
    <col min="5" max="5" width="20.33203125" style="1" customWidth="1"/>
    <col min="6" max="6" width="17.6640625" customWidth="1"/>
    <col min="7" max="7" width="57.6640625" customWidth="1"/>
    <col min="8" max="8" width="25.33203125" customWidth="1"/>
    <col min="9" max="9" width="20.6640625" customWidth="1"/>
    <col min="10" max="10" width="15.6640625" customWidth="1"/>
    <col min="11" max="11" width="13.44140625" style="1" customWidth="1"/>
    <col min="12" max="12" width="18.109375" style="2" customWidth="1"/>
    <col min="13" max="13" width="14.5546875" style="2" customWidth="1"/>
    <col min="14" max="14" width="20.33203125" style="2" customWidth="1"/>
    <col min="15" max="15" width="17.6640625" style="2" customWidth="1"/>
    <col min="16" max="16" width="53.109375" style="1" customWidth="1"/>
    <col min="17" max="17" width="20" style="18" customWidth="1"/>
    <col min="18" max="18" width="22.109375" style="18" customWidth="1"/>
    <col min="19" max="19" width="17.109375" style="1" customWidth="1"/>
    <col min="20" max="20" width="14.88671875" style="1" customWidth="1"/>
    <col min="21" max="21" width="19.5546875" style="2" customWidth="1"/>
    <col min="22" max="22" width="16" style="2" customWidth="1"/>
    <col min="23" max="23" width="20.33203125" style="2" customWidth="1"/>
    <col min="24" max="24" width="17.6640625" style="2" customWidth="1"/>
    <col min="25" max="25" width="45.44140625" style="1" customWidth="1"/>
    <col min="26" max="26" width="20" style="18" customWidth="1"/>
    <col min="27" max="27" width="23.88671875" style="18" customWidth="1"/>
    <col min="28" max="28" width="18.5546875" style="3" customWidth="1"/>
    <col min="29" max="29" width="16.33203125" style="1" customWidth="1"/>
    <col min="30" max="30" width="21" style="1" customWidth="1"/>
    <col min="31" max="31" width="17.44140625" style="1" customWidth="1"/>
    <col min="32" max="32" width="37.6640625" style="1" customWidth="1"/>
    <col min="33" max="33" width="18.5546875" style="1" customWidth="1"/>
    <col min="34" max="34" width="15.6640625" style="1" customWidth="1"/>
    <col min="35" max="35" width="15.5546875" customWidth="1"/>
    <col min="36" max="36" width="19.44140625" style="1" customWidth="1"/>
    <col min="37" max="37" width="21" style="1" customWidth="1"/>
    <col min="38" max="38" width="11.6640625" style="19" customWidth="1"/>
    <col min="39" max="39" width="13" style="1" customWidth="1"/>
    <col min="40" max="40" width="9.109375" customWidth="1"/>
    <col min="41" max="41" width="15.6640625" style="1" customWidth="1"/>
    <col min="42" max="42" width="10.5546875" style="1" customWidth="1"/>
    <col min="43" max="43" width="8.33203125" style="1" customWidth="1"/>
    <col min="44" max="44" width="13" style="2" customWidth="1"/>
    <col min="45" max="45" width="9.5546875" style="2" customWidth="1"/>
    <col min="46" max="47" width="13" style="2" customWidth="1"/>
    <col min="48" max="48" width="11.6640625" style="2" customWidth="1"/>
    <col min="49" max="49" width="11.44140625" customWidth="1"/>
    <col min="50" max="50" width="12.5546875" customWidth="1"/>
    <col min="51" max="57" width="12" customWidth="1"/>
    <col min="58" max="58" width="13" customWidth="1"/>
    <col min="59" max="59" width="12.5546875" customWidth="1"/>
    <col min="60" max="60" width="13" customWidth="1"/>
    <col min="61" max="61" width="14.33203125" customWidth="1"/>
    <col min="62" max="62" width="14.88671875" customWidth="1"/>
    <col min="63" max="63" width="113.44140625" style="3" bestFit="1" customWidth="1"/>
    <col min="70" max="70" width="22.88671875" bestFit="1" customWidth="1"/>
    <col min="71" max="71" width="28.109375" bestFit="1" customWidth="1"/>
    <col min="72" max="72" width="7.88671875" bestFit="1" customWidth="1"/>
  </cols>
  <sheetData>
    <row r="1" spans="1:68" s="1" customFormat="1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8</v>
      </c>
      <c r="S1" s="6" t="s">
        <v>9</v>
      </c>
      <c r="T1" s="6" t="s">
        <v>10</v>
      </c>
      <c r="U1" s="6" t="s">
        <v>11</v>
      </c>
      <c r="V1" s="6" t="s">
        <v>12</v>
      </c>
      <c r="W1" s="7" t="s">
        <v>17</v>
      </c>
      <c r="X1" s="7" t="s">
        <v>18</v>
      </c>
      <c r="Y1" s="8" t="s">
        <v>19</v>
      </c>
      <c r="Z1" s="7" t="s">
        <v>20</v>
      </c>
      <c r="AA1" s="7" t="s">
        <v>8</v>
      </c>
      <c r="AB1" s="7" t="s">
        <v>9</v>
      </c>
      <c r="AC1" s="7" t="s">
        <v>10</v>
      </c>
      <c r="AD1" s="7" t="s">
        <v>11</v>
      </c>
      <c r="AE1" s="7" t="s">
        <v>12</v>
      </c>
      <c r="AF1" s="9" t="s">
        <v>21</v>
      </c>
      <c r="AG1" s="9" t="s">
        <v>22</v>
      </c>
      <c r="AH1" s="9" t="s">
        <v>23</v>
      </c>
      <c r="AI1" s="9" t="s">
        <v>24</v>
      </c>
      <c r="AJ1" s="10" t="s">
        <v>25</v>
      </c>
      <c r="AK1" s="9" t="s">
        <v>26</v>
      </c>
      <c r="AL1" s="9" t="s">
        <v>27</v>
      </c>
      <c r="AM1" s="11" t="s">
        <v>28</v>
      </c>
      <c r="AN1" s="12" t="s">
        <v>29</v>
      </c>
      <c r="AO1" s="12" t="s">
        <v>30</v>
      </c>
      <c r="AP1" s="12" t="s">
        <v>31</v>
      </c>
      <c r="AQ1" s="12" t="s">
        <v>32</v>
      </c>
      <c r="AR1" s="12" t="s">
        <v>33</v>
      </c>
      <c r="AS1" s="13" t="s">
        <v>34</v>
      </c>
      <c r="AT1" s="13" t="s">
        <v>35</v>
      </c>
      <c r="AU1" s="13" t="s">
        <v>36</v>
      </c>
      <c r="AV1" s="13" t="s">
        <v>37</v>
      </c>
      <c r="AW1" s="13" t="s">
        <v>38</v>
      </c>
      <c r="AX1" s="13" t="s">
        <v>39</v>
      </c>
      <c r="AY1" s="13" t="s">
        <v>40</v>
      </c>
      <c r="AZ1" s="13" t="s">
        <v>41</v>
      </c>
      <c r="BA1" s="13" t="s">
        <v>42</v>
      </c>
      <c r="BB1" s="13" t="s">
        <v>43</v>
      </c>
      <c r="BC1" s="13" t="s">
        <v>44</v>
      </c>
      <c r="BD1" s="13" t="s">
        <v>45</v>
      </c>
      <c r="BE1" s="13" t="s">
        <v>46</v>
      </c>
      <c r="BF1" s="13" t="s">
        <v>47</v>
      </c>
      <c r="BG1" s="13" t="s">
        <v>48</v>
      </c>
      <c r="BH1" s="13" t="s">
        <v>49</v>
      </c>
      <c r="BI1" s="13" t="s">
        <v>50</v>
      </c>
      <c r="BJ1" s="13" t="s">
        <v>51</v>
      </c>
      <c r="BK1" s="14" t="s">
        <v>52</v>
      </c>
    </row>
    <row r="2" spans="1:68" s="1" customFormat="1" x14ac:dyDescent="0.3">
      <c r="A2" s="25">
        <v>1</v>
      </c>
      <c r="B2" s="26" t="s">
        <v>53</v>
      </c>
      <c r="C2" s="26" t="s">
        <v>49</v>
      </c>
      <c r="D2" s="26" t="s">
        <v>595</v>
      </c>
      <c r="E2" s="27">
        <v>233</v>
      </c>
      <c r="F2" s="27">
        <v>178</v>
      </c>
      <c r="G2" s="28" t="s">
        <v>53</v>
      </c>
      <c r="H2" s="28" t="s">
        <v>49</v>
      </c>
      <c r="I2" s="29">
        <v>0</v>
      </c>
      <c r="J2" s="29">
        <v>0</v>
      </c>
      <c r="K2" s="29">
        <v>0</v>
      </c>
      <c r="L2" s="29">
        <v>1</v>
      </c>
      <c r="M2" s="29">
        <v>0</v>
      </c>
      <c r="N2" s="30"/>
      <c r="O2" s="30"/>
      <c r="P2" s="28"/>
      <c r="Q2" s="28"/>
      <c r="R2" s="29">
        <v>0</v>
      </c>
      <c r="S2" s="29">
        <v>0</v>
      </c>
      <c r="T2" s="29">
        <v>0</v>
      </c>
      <c r="U2" s="29">
        <v>0</v>
      </c>
      <c r="V2" s="29">
        <v>0</v>
      </c>
      <c r="W2" s="30" t="s">
        <v>54</v>
      </c>
      <c r="X2" s="30" t="s">
        <v>54</v>
      </c>
      <c r="Y2" s="28" t="s">
        <v>54</v>
      </c>
      <c r="Z2" s="28"/>
      <c r="AA2" s="29">
        <v>0</v>
      </c>
      <c r="AB2" s="29">
        <v>0</v>
      </c>
      <c r="AC2" s="29">
        <v>0</v>
      </c>
      <c r="AD2" s="29">
        <v>0</v>
      </c>
      <c r="AE2" s="29">
        <v>0</v>
      </c>
      <c r="AF2" s="31" t="s">
        <v>55</v>
      </c>
      <c r="AG2" s="27" t="s">
        <v>645</v>
      </c>
      <c r="AH2" s="32">
        <v>401921.82</v>
      </c>
      <c r="AI2" s="32">
        <v>139212.16</v>
      </c>
      <c r="AJ2" s="32">
        <v>38.920779199999998</v>
      </c>
      <c r="AK2" s="32">
        <v>-76.977838430000006</v>
      </c>
      <c r="AL2" s="27" t="s">
        <v>646</v>
      </c>
      <c r="AM2" s="25" t="s">
        <v>647</v>
      </c>
      <c r="AN2" s="33">
        <v>0</v>
      </c>
      <c r="AO2" s="34">
        <v>0</v>
      </c>
      <c r="AP2" s="34">
        <v>0</v>
      </c>
      <c r="AQ2" s="34">
        <v>1</v>
      </c>
      <c r="AR2" s="34">
        <v>0</v>
      </c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 t="s">
        <v>49</v>
      </c>
      <c r="BI2" s="34"/>
      <c r="BJ2" s="34"/>
      <c r="BK2" s="35" t="s">
        <v>56</v>
      </c>
      <c r="BN2" s="3"/>
      <c r="BO2" s="15"/>
    </row>
    <row r="3" spans="1:68" s="1" customFormat="1" x14ac:dyDescent="0.3">
      <c r="A3" s="25">
        <v>2</v>
      </c>
      <c r="B3" s="26" t="s">
        <v>57</v>
      </c>
      <c r="C3" s="26" t="s">
        <v>49</v>
      </c>
      <c r="D3" s="26" t="s">
        <v>595</v>
      </c>
      <c r="E3" s="27">
        <v>233</v>
      </c>
      <c r="F3" s="27">
        <v>178</v>
      </c>
      <c r="G3" s="28" t="s">
        <v>57</v>
      </c>
      <c r="H3" s="28" t="s">
        <v>49</v>
      </c>
      <c r="I3" s="29">
        <v>0</v>
      </c>
      <c r="J3" s="29">
        <v>0</v>
      </c>
      <c r="K3" s="29">
        <v>0</v>
      </c>
      <c r="L3" s="29">
        <v>1</v>
      </c>
      <c r="M3" s="29">
        <v>0</v>
      </c>
      <c r="N3" s="30"/>
      <c r="O3" s="30"/>
      <c r="P3" s="28"/>
      <c r="Q3" s="28"/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30" t="s">
        <v>54</v>
      </c>
      <c r="X3" s="30" t="s">
        <v>54</v>
      </c>
      <c r="Y3" s="28" t="s">
        <v>54</v>
      </c>
      <c r="Z3" s="28"/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31" t="s">
        <v>58</v>
      </c>
      <c r="AG3" s="27" t="s">
        <v>648</v>
      </c>
      <c r="AH3" s="32">
        <v>400021.69</v>
      </c>
      <c r="AI3" s="32">
        <v>130560.28</v>
      </c>
      <c r="AJ3" s="32">
        <v>38.842841819999997</v>
      </c>
      <c r="AK3" s="32">
        <v>-76.999750149999997</v>
      </c>
      <c r="AL3" s="27" t="s">
        <v>649</v>
      </c>
      <c r="AM3" s="36" t="s">
        <v>650</v>
      </c>
      <c r="AN3" s="34">
        <v>0</v>
      </c>
      <c r="AO3" s="34">
        <v>0</v>
      </c>
      <c r="AP3" s="34">
        <v>0</v>
      </c>
      <c r="AQ3" s="34">
        <v>1</v>
      </c>
      <c r="AR3" s="34">
        <v>0</v>
      </c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 t="s">
        <v>49</v>
      </c>
      <c r="BI3" s="34"/>
      <c r="BJ3" s="34"/>
      <c r="BK3" s="35"/>
      <c r="BN3" s="3"/>
      <c r="BO3" s="15"/>
    </row>
    <row r="4" spans="1:68" x14ac:dyDescent="0.3">
      <c r="A4" s="25">
        <v>3</v>
      </c>
      <c r="B4" s="37" t="s">
        <v>59</v>
      </c>
      <c r="C4" s="37" t="s">
        <v>60</v>
      </c>
      <c r="D4" s="37" t="s">
        <v>595</v>
      </c>
      <c r="E4" s="30">
        <v>217</v>
      </c>
      <c r="F4" s="30">
        <v>155</v>
      </c>
      <c r="G4" s="28" t="s">
        <v>59</v>
      </c>
      <c r="H4" s="28" t="s">
        <v>60</v>
      </c>
      <c r="I4" s="29">
        <v>1</v>
      </c>
      <c r="J4" s="29">
        <v>0</v>
      </c>
      <c r="K4" s="29">
        <v>0</v>
      </c>
      <c r="L4" s="29">
        <v>0</v>
      </c>
      <c r="M4" s="29">
        <v>0</v>
      </c>
      <c r="N4" s="27"/>
      <c r="O4" s="27"/>
      <c r="P4" s="28"/>
      <c r="Q4" s="38"/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30" t="s">
        <v>54</v>
      </c>
      <c r="X4" s="30" t="s">
        <v>54</v>
      </c>
      <c r="Y4" s="28" t="s">
        <v>54</v>
      </c>
      <c r="Z4" s="28"/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31" t="s">
        <v>61</v>
      </c>
      <c r="AG4" s="39" t="s">
        <v>651</v>
      </c>
      <c r="AH4" s="40">
        <v>400660.45</v>
      </c>
      <c r="AI4" s="40">
        <v>129623.44</v>
      </c>
      <c r="AJ4" s="32">
        <v>38.834401759999999</v>
      </c>
      <c r="AK4" s="32">
        <v>-76.992393199999995</v>
      </c>
      <c r="AL4" s="27" t="s">
        <v>649</v>
      </c>
      <c r="AM4" s="36" t="s">
        <v>650</v>
      </c>
      <c r="AN4" s="34">
        <v>1</v>
      </c>
      <c r="AO4" s="34">
        <v>0</v>
      </c>
      <c r="AP4" s="34">
        <v>0</v>
      </c>
      <c r="AQ4" s="34">
        <v>0</v>
      </c>
      <c r="AR4" s="34">
        <v>0</v>
      </c>
      <c r="AS4" s="34" t="s">
        <v>34</v>
      </c>
      <c r="AT4" s="34" t="s">
        <v>35</v>
      </c>
      <c r="AU4" s="34" t="s">
        <v>36</v>
      </c>
      <c r="AV4" s="34" t="s">
        <v>37</v>
      </c>
      <c r="AW4" s="34" t="s">
        <v>38</v>
      </c>
      <c r="AX4" s="34" t="s">
        <v>39</v>
      </c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5"/>
      <c r="BL4" s="1"/>
      <c r="BM4" s="1"/>
      <c r="BN4" s="3"/>
      <c r="BO4" s="16"/>
      <c r="BP4" s="1"/>
    </row>
    <row r="5" spans="1:68" ht="15" customHeight="1" x14ac:dyDescent="0.3">
      <c r="A5" s="25">
        <v>4</v>
      </c>
      <c r="B5" s="37" t="s">
        <v>62</v>
      </c>
      <c r="C5" s="37" t="s">
        <v>63</v>
      </c>
      <c r="D5" s="37" t="s">
        <v>65</v>
      </c>
      <c r="E5" s="27">
        <v>202</v>
      </c>
      <c r="F5" s="27">
        <v>1</v>
      </c>
      <c r="G5" s="28" t="s">
        <v>62</v>
      </c>
      <c r="H5" s="38" t="s">
        <v>63</v>
      </c>
      <c r="I5" s="29">
        <v>1</v>
      </c>
      <c r="J5" s="29">
        <v>0</v>
      </c>
      <c r="K5" s="29">
        <v>0</v>
      </c>
      <c r="L5" s="29">
        <v>0</v>
      </c>
      <c r="M5" s="29">
        <v>0</v>
      </c>
      <c r="N5" s="30"/>
      <c r="O5" s="30"/>
      <c r="P5" s="28"/>
      <c r="Q5" s="28"/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30" t="s">
        <v>54</v>
      </c>
      <c r="X5" s="30" t="s">
        <v>54</v>
      </c>
      <c r="Y5" s="28" t="s">
        <v>54</v>
      </c>
      <c r="Z5" s="28"/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31" t="s">
        <v>64</v>
      </c>
      <c r="AG5" s="27" t="s">
        <v>652</v>
      </c>
      <c r="AH5" s="32">
        <v>405751.28</v>
      </c>
      <c r="AI5" s="32">
        <v>136574.53</v>
      </c>
      <c r="AJ5" s="32">
        <v>38.897001809999999</v>
      </c>
      <c r="AK5" s="32">
        <v>-76.933700920000007</v>
      </c>
      <c r="AL5" s="27" t="s">
        <v>653</v>
      </c>
      <c r="AM5" s="36" t="s">
        <v>654</v>
      </c>
      <c r="AN5" s="34">
        <v>1</v>
      </c>
      <c r="AO5" s="34">
        <v>0</v>
      </c>
      <c r="AP5" s="34">
        <v>0</v>
      </c>
      <c r="AQ5" s="34">
        <v>0</v>
      </c>
      <c r="AR5" s="34">
        <v>0</v>
      </c>
      <c r="AS5" s="34" t="s">
        <v>34</v>
      </c>
      <c r="AT5" s="34" t="s">
        <v>35</v>
      </c>
      <c r="AU5" s="34" t="s">
        <v>36</v>
      </c>
      <c r="AV5" s="34" t="s">
        <v>37</v>
      </c>
      <c r="AW5" s="34" t="s">
        <v>38</v>
      </c>
      <c r="AX5" s="34" t="s">
        <v>39</v>
      </c>
      <c r="AY5" s="34" t="s">
        <v>40</v>
      </c>
      <c r="AZ5" s="34" t="s">
        <v>41</v>
      </c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5"/>
      <c r="BL5" s="1"/>
      <c r="BM5" s="1"/>
      <c r="BN5" s="3"/>
      <c r="BO5" s="16"/>
      <c r="BP5" s="1"/>
    </row>
    <row r="6" spans="1:68" ht="15" customHeight="1" x14ac:dyDescent="0.3">
      <c r="A6" s="25">
        <v>5</v>
      </c>
      <c r="B6" s="37" t="s">
        <v>66</v>
      </c>
      <c r="C6" s="37" t="s">
        <v>63</v>
      </c>
      <c r="D6" s="37" t="s">
        <v>65</v>
      </c>
      <c r="E6" s="27">
        <v>203</v>
      </c>
      <c r="F6" s="27">
        <v>1</v>
      </c>
      <c r="G6" s="28" t="s">
        <v>66</v>
      </c>
      <c r="H6" s="38" t="s">
        <v>63</v>
      </c>
      <c r="I6" s="29">
        <v>1</v>
      </c>
      <c r="J6" s="29">
        <v>0</v>
      </c>
      <c r="K6" s="29">
        <v>0</v>
      </c>
      <c r="L6" s="29">
        <v>0</v>
      </c>
      <c r="M6" s="29">
        <v>0</v>
      </c>
      <c r="N6" s="30"/>
      <c r="O6" s="30"/>
      <c r="P6" s="28"/>
      <c r="Q6" s="28"/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30" t="s">
        <v>54</v>
      </c>
      <c r="X6" s="30" t="s">
        <v>54</v>
      </c>
      <c r="Y6" s="28" t="s">
        <v>54</v>
      </c>
      <c r="Z6" s="28"/>
      <c r="AA6" s="29">
        <v>0</v>
      </c>
      <c r="AB6" s="29">
        <v>0</v>
      </c>
      <c r="AC6" s="29">
        <v>0</v>
      </c>
      <c r="AD6" s="29">
        <v>0</v>
      </c>
      <c r="AE6" s="29">
        <v>0</v>
      </c>
      <c r="AF6" s="31" t="s">
        <v>67</v>
      </c>
      <c r="AG6" s="27" t="s">
        <v>655</v>
      </c>
      <c r="AH6" s="32">
        <v>398427.29</v>
      </c>
      <c r="AI6" s="32">
        <v>134631.47</v>
      </c>
      <c r="AJ6" s="32">
        <v>38.879515400000003</v>
      </c>
      <c r="AK6" s="32">
        <v>-77.018125299999994</v>
      </c>
      <c r="AL6" s="27" t="s">
        <v>656</v>
      </c>
      <c r="AM6" s="36" t="s">
        <v>657</v>
      </c>
      <c r="AN6" s="34">
        <v>1</v>
      </c>
      <c r="AO6" s="34">
        <v>0</v>
      </c>
      <c r="AP6" s="34">
        <v>0</v>
      </c>
      <c r="AQ6" s="34">
        <v>0</v>
      </c>
      <c r="AR6" s="34">
        <v>0</v>
      </c>
      <c r="AS6" s="34" t="s">
        <v>34</v>
      </c>
      <c r="AT6" s="34" t="s">
        <v>35</v>
      </c>
      <c r="AU6" s="34" t="s">
        <v>36</v>
      </c>
      <c r="AV6" s="34" t="s">
        <v>37</v>
      </c>
      <c r="AW6" s="34" t="s">
        <v>38</v>
      </c>
      <c r="AX6" s="34" t="s">
        <v>39</v>
      </c>
      <c r="AY6" s="34" t="s">
        <v>40</v>
      </c>
      <c r="AZ6" s="34" t="s">
        <v>41</v>
      </c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5"/>
      <c r="BL6" s="1"/>
      <c r="BM6" s="1"/>
      <c r="BN6" s="3"/>
      <c r="BO6" s="16"/>
      <c r="BP6" s="1"/>
    </row>
    <row r="7" spans="1:68" ht="15" customHeight="1" x14ac:dyDescent="0.3">
      <c r="A7" s="25">
        <v>6</v>
      </c>
      <c r="B7" s="37" t="s">
        <v>68</v>
      </c>
      <c r="C7" s="37" t="s">
        <v>69</v>
      </c>
      <c r="D7" s="37" t="s">
        <v>65</v>
      </c>
      <c r="E7" s="27">
        <v>450</v>
      </c>
      <c r="F7" s="27">
        <v>1</v>
      </c>
      <c r="G7" s="28" t="s">
        <v>68</v>
      </c>
      <c r="H7" s="38" t="s">
        <v>69</v>
      </c>
      <c r="I7" s="29">
        <v>0</v>
      </c>
      <c r="J7" s="29">
        <v>0</v>
      </c>
      <c r="K7" s="29">
        <v>1</v>
      </c>
      <c r="L7" s="29">
        <v>0</v>
      </c>
      <c r="M7" s="29">
        <v>0</v>
      </c>
      <c r="N7" s="30"/>
      <c r="O7" s="30"/>
      <c r="P7" s="28"/>
      <c r="Q7" s="28"/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30" t="s">
        <v>54</v>
      </c>
      <c r="X7" s="30" t="s">
        <v>54</v>
      </c>
      <c r="Y7" s="28" t="s">
        <v>54</v>
      </c>
      <c r="Z7" s="28"/>
      <c r="AA7" s="29">
        <v>0</v>
      </c>
      <c r="AB7" s="29">
        <v>0</v>
      </c>
      <c r="AC7" s="29">
        <v>0</v>
      </c>
      <c r="AD7" s="29">
        <v>0</v>
      </c>
      <c r="AE7" s="29">
        <v>0</v>
      </c>
      <c r="AF7" s="31" t="s">
        <v>70</v>
      </c>
      <c r="AG7" s="27" t="s">
        <v>658</v>
      </c>
      <c r="AH7" s="32">
        <v>401468.56</v>
      </c>
      <c r="AI7" s="32">
        <v>133584.5</v>
      </c>
      <c r="AJ7" s="32">
        <v>38.870084060000003</v>
      </c>
      <c r="AK7" s="32">
        <v>-76.983077249999994</v>
      </c>
      <c r="AL7" s="27" t="s">
        <v>649</v>
      </c>
      <c r="AM7" s="36" t="s">
        <v>659</v>
      </c>
      <c r="AN7" s="34">
        <v>0</v>
      </c>
      <c r="AO7" s="34">
        <v>0</v>
      </c>
      <c r="AP7" s="34">
        <v>1</v>
      </c>
      <c r="AQ7" s="34">
        <v>0</v>
      </c>
      <c r="AR7" s="34">
        <v>0</v>
      </c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 t="s">
        <v>45</v>
      </c>
      <c r="BE7" s="34" t="s">
        <v>46</v>
      </c>
      <c r="BF7" s="34" t="s">
        <v>47</v>
      </c>
      <c r="BG7" s="34" t="s">
        <v>48</v>
      </c>
      <c r="BH7" s="34"/>
      <c r="BI7" s="34"/>
      <c r="BJ7" s="34"/>
      <c r="BK7" s="35"/>
      <c r="BL7" s="1"/>
      <c r="BM7" s="1"/>
      <c r="BN7" s="3"/>
      <c r="BO7" s="16"/>
      <c r="BP7" s="1"/>
    </row>
    <row r="8" spans="1:68" x14ac:dyDescent="0.3">
      <c r="A8" s="25">
        <v>7</v>
      </c>
      <c r="B8" s="37" t="s">
        <v>71</v>
      </c>
      <c r="C8" s="37" t="s">
        <v>72</v>
      </c>
      <c r="D8" s="37" t="s">
        <v>595</v>
      </c>
      <c r="E8" s="27">
        <v>140</v>
      </c>
      <c r="F8" s="27">
        <v>103</v>
      </c>
      <c r="G8" s="28" t="s">
        <v>71</v>
      </c>
      <c r="H8" s="38" t="s">
        <v>72</v>
      </c>
      <c r="I8" s="29">
        <v>1</v>
      </c>
      <c r="J8" s="29">
        <v>0</v>
      </c>
      <c r="K8" s="29">
        <v>0</v>
      </c>
      <c r="L8" s="29">
        <v>0</v>
      </c>
      <c r="M8" s="29">
        <v>0</v>
      </c>
      <c r="N8" s="30"/>
      <c r="O8" s="30"/>
      <c r="P8" s="28"/>
      <c r="Q8" s="28"/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30" t="s">
        <v>54</v>
      </c>
      <c r="X8" s="30" t="s">
        <v>54</v>
      </c>
      <c r="Y8" s="28" t="s">
        <v>54</v>
      </c>
      <c r="Z8" s="28"/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31" t="s">
        <v>73</v>
      </c>
      <c r="AG8" s="27" t="s">
        <v>660</v>
      </c>
      <c r="AH8" s="32">
        <v>397160.68</v>
      </c>
      <c r="AI8" s="32">
        <v>139708.07</v>
      </c>
      <c r="AJ8" s="32">
        <v>38.925244030000002</v>
      </c>
      <c r="AK8" s="32">
        <v>-77.032743819999993</v>
      </c>
      <c r="AL8" s="27" t="s">
        <v>542</v>
      </c>
      <c r="AM8" s="36" t="s">
        <v>543</v>
      </c>
      <c r="AN8" s="34">
        <v>1</v>
      </c>
      <c r="AO8" s="34">
        <v>0</v>
      </c>
      <c r="AP8" s="34">
        <v>0</v>
      </c>
      <c r="AQ8" s="34">
        <v>0</v>
      </c>
      <c r="AR8" s="34">
        <v>0</v>
      </c>
      <c r="AS8" s="34" t="s">
        <v>34</v>
      </c>
      <c r="AT8" s="34" t="s">
        <v>35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5"/>
      <c r="BL8" s="1"/>
      <c r="BM8" s="1"/>
      <c r="BN8" s="3"/>
      <c r="BO8" s="16"/>
      <c r="BP8" s="1"/>
    </row>
    <row r="9" spans="1:68" x14ac:dyDescent="0.3">
      <c r="A9" s="25">
        <v>8</v>
      </c>
      <c r="B9" s="37" t="s">
        <v>74</v>
      </c>
      <c r="C9" s="37" t="s">
        <v>72</v>
      </c>
      <c r="D9" s="37" t="s">
        <v>595</v>
      </c>
      <c r="E9" s="27">
        <v>3072</v>
      </c>
      <c r="F9" s="27">
        <v>103</v>
      </c>
      <c r="G9" s="28" t="s">
        <v>74</v>
      </c>
      <c r="H9" s="38" t="s">
        <v>72</v>
      </c>
      <c r="I9" s="29">
        <v>1</v>
      </c>
      <c r="J9" s="29">
        <v>0</v>
      </c>
      <c r="K9" s="29">
        <v>0</v>
      </c>
      <c r="L9" s="29">
        <v>0</v>
      </c>
      <c r="M9" s="29">
        <v>0</v>
      </c>
      <c r="N9" s="30"/>
      <c r="O9" s="30"/>
      <c r="P9" s="28"/>
      <c r="Q9" s="28"/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0" t="s">
        <v>54</v>
      </c>
      <c r="X9" s="30" t="s">
        <v>54</v>
      </c>
      <c r="Y9" s="28" t="s">
        <v>54</v>
      </c>
      <c r="Z9" s="28"/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31" t="s">
        <v>75</v>
      </c>
      <c r="AG9" s="27" t="s">
        <v>661</v>
      </c>
      <c r="AH9" s="32">
        <v>402177.09</v>
      </c>
      <c r="AI9" s="32">
        <v>131217.9</v>
      </c>
      <c r="AJ9" s="32">
        <v>38.848763259999998</v>
      </c>
      <c r="AK9" s="32">
        <v>-76.974920100000006</v>
      </c>
      <c r="AL9" s="27" t="s">
        <v>649</v>
      </c>
      <c r="AM9" s="36" t="s">
        <v>662</v>
      </c>
      <c r="AN9" s="34">
        <v>1</v>
      </c>
      <c r="AO9" s="34">
        <v>0</v>
      </c>
      <c r="AP9" s="34">
        <v>0</v>
      </c>
      <c r="AQ9" s="34">
        <v>0</v>
      </c>
      <c r="AR9" s="34">
        <v>0</v>
      </c>
      <c r="AS9" s="34" t="s">
        <v>34</v>
      </c>
      <c r="AT9" s="34" t="s">
        <v>35</v>
      </c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5"/>
      <c r="BL9" s="1"/>
      <c r="BM9" s="1"/>
      <c r="BN9" s="3"/>
      <c r="BO9" s="16"/>
      <c r="BP9" s="1"/>
    </row>
    <row r="10" spans="1:68" x14ac:dyDescent="0.3">
      <c r="A10" s="25">
        <v>9</v>
      </c>
      <c r="B10" s="37" t="s">
        <v>76</v>
      </c>
      <c r="C10" s="37" t="s">
        <v>72</v>
      </c>
      <c r="D10" s="37" t="s">
        <v>595</v>
      </c>
      <c r="E10" s="27">
        <v>3073</v>
      </c>
      <c r="F10" s="27">
        <v>103</v>
      </c>
      <c r="G10" s="28" t="s">
        <v>76</v>
      </c>
      <c r="H10" s="38" t="s">
        <v>72</v>
      </c>
      <c r="I10" s="29">
        <v>1</v>
      </c>
      <c r="J10" s="29">
        <v>0</v>
      </c>
      <c r="K10" s="29">
        <v>0</v>
      </c>
      <c r="L10" s="29">
        <v>0</v>
      </c>
      <c r="M10" s="29">
        <v>0</v>
      </c>
      <c r="N10" s="30"/>
      <c r="O10" s="30"/>
      <c r="P10" s="28"/>
      <c r="Q10" s="28"/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 t="s">
        <v>54</v>
      </c>
      <c r="X10" s="30" t="s">
        <v>54</v>
      </c>
      <c r="Y10" s="28" t="s">
        <v>54</v>
      </c>
      <c r="Z10" s="28"/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31" t="s">
        <v>77</v>
      </c>
      <c r="AG10" s="27" t="s">
        <v>663</v>
      </c>
      <c r="AH10" s="32">
        <v>400821.07</v>
      </c>
      <c r="AI10" s="32">
        <v>135963.23000000001</v>
      </c>
      <c r="AJ10" s="32">
        <v>38.891513430000003</v>
      </c>
      <c r="AK10" s="32">
        <v>-76.99053567</v>
      </c>
      <c r="AL10" s="27" t="s">
        <v>656</v>
      </c>
      <c r="AM10" s="36" t="s">
        <v>664</v>
      </c>
      <c r="AN10" s="34">
        <v>1</v>
      </c>
      <c r="AO10" s="34">
        <v>0</v>
      </c>
      <c r="AP10" s="34">
        <v>0</v>
      </c>
      <c r="AQ10" s="34">
        <v>0</v>
      </c>
      <c r="AR10" s="34">
        <v>0</v>
      </c>
      <c r="AS10" s="34" t="s">
        <v>34</v>
      </c>
      <c r="AT10" s="34" t="s">
        <v>35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5"/>
      <c r="BL10" s="1"/>
      <c r="BM10" s="1"/>
      <c r="BN10" s="3"/>
      <c r="BO10" s="16"/>
      <c r="BP10" s="1"/>
    </row>
    <row r="11" spans="1:68" x14ac:dyDescent="0.3">
      <c r="A11" s="25">
        <v>10</v>
      </c>
      <c r="B11" s="37" t="s">
        <v>78</v>
      </c>
      <c r="C11" s="37" t="s">
        <v>72</v>
      </c>
      <c r="D11" s="37" t="s">
        <v>595</v>
      </c>
      <c r="E11" s="27">
        <v>1137</v>
      </c>
      <c r="F11" s="27">
        <v>103</v>
      </c>
      <c r="G11" s="28" t="s">
        <v>78</v>
      </c>
      <c r="H11" s="38" t="s">
        <v>72</v>
      </c>
      <c r="I11" s="29">
        <v>1</v>
      </c>
      <c r="J11" s="29">
        <v>0</v>
      </c>
      <c r="K11" s="29">
        <v>0</v>
      </c>
      <c r="L11" s="29">
        <v>0</v>
      </c>
      <c r="M11" s="29">
        <v>0</v>
      </c>
      <c r="N11" s="30"/>
      <c r="O11" s="30"/>
      <c r="P11" s="28"/>
      <c r="Q11" s="28"/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30" t="s">
        <v>54</v>
      </c>
      <c r="X11" s="30" t="s">
        <v>54</v>
      </c>
      <c r="Y11" s="28" t="s">
        <v>54</v>
      </c>
      <c r="Z11" s="28"/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38" t="s">
        <v>79</v>
      </c>
      <c r="AG11" s="27" t="s">
        <v>665</v>
      </c>
      <c r="AH11" s="32">
        <v>402118.19</v>
      </c>
      <c r="AI11" s="32">
        <v>136305.64000000001</v>
      </c>
      <c r="AJ11" s="40">
        <v>38.894595809999998</v>
      </c>
      <c r="AK11" s="40">
        <v>-76.975582950000003</v>
      </c>
      <c r="AL11" s="27" t="s">
        <v>653</v>
      </c>
      <c r="AM11" s="41" t="s">
        <v>666</v>
      </c>
      <c r="AN11" s="34">
        <v>1</v>
      </c>
      <c r="AO11" s="34">
        <v>0</v>
      </c>
      <c r="AP11" s="34">
        <v>0</v>
      </c>
      <c r="AQ11" s="34">
        <v>0</v>
      </c>
      <c r="AR11" s="34">
        <v>0</v>
      </c>
      <c r="AS11" s="34" t="s">
        <v>34</v>
      </c>
      <c r="AT11" s="34" t="s">
        <v>35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5"/>
      <c r="BL11" s="1"/>
      <c r="BM11" s="1"/>
      <c r="BN11" s="3"/>
      <c r="BO11" s="16"/>
      <c r="BP11" s="1"/>
    </row>
    <row r="12" spans="1:68" x14ac:dyDescent="0.3">
      <c r="A12" s="25">
        <v>11</v>
      </c>
      <c r="B12" s="37" t="s">
        <v>80</v>
      </c>
      <c r="C12" s="37" t="s">
        <v>72</v>
      </c>
      <c r="D12" s="37" t="s">
        <v>595</v>
      </c>
      <c r="E12" s="27">
        <v>1069</v>
      </c>
      <c r="F12" s="27">
        <v>103</v>
      </c>
      <c r="G12" s="28" t="s">
        <v>80</v>
      </c>
      <c r="H12" s="38" t="s">
        <v>72</v>
      </c>
      <c r="I12" s="29">
        <v>1</v>
      </c>
      <c r="J12" s="29">
        <v>0</v>
      </c>
      <c r="K12" s="29">
        <v>0</v>
      </c>
      <c r="L12" s="29">
        <v>0</v>
      </c>
      <c r="M12" s="29">
        <v>0</v>
      </c>
      <c r="N12" s="30"/>
      <c r="O12" s="30"/>
      <c r="P12" s="28"/>
      <c r="Q12" s="28"/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30" t="s">
        <v>54</v>
      </c>
      <c r="X12" s="30" t="s">
        <v>54</v>
      </c>
      <c r="Y12" s="28" t="s">
        <v>54</v>
      </c>
      <c r="Z12" s="28"/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31" t="s">
        <v>81</v>
      </c>
      <c r="AG12" s="27" t="s">
        <v>667</v>
      </c>
      <c r="AH12" s="32">
        <v>401989.27</v>
      </c>
      <c r="AI12" s="32">
        <v>130619.67</v>
      </c>
      <c r="AJ12" s="32">
        <v>38.843374249999997</v>
      </c>
      <c r="AK12" s="32">
        <v>-76.977085500000001</v>
      </c>
      <c r="AL12" s="27" t="s">
        <v>649</v>
      </c>
      <c r="AM12" s="36" t="s">
        <v>662</v>
      </c>
      <c r="AN12" s="34">
        <v>1</v>
      </c>
      <c r="AO12" s="34">
        <v>0</v>
      </c>
      <c r="AP12" s="34">
        <v>0</v>
      </c>
      <c r="AQ12" s="34">
        <v>0</v>
      </c>
      <c r="AR12" s="34">
        <v>0</v>
      </c>
      <c r="AS12" s="34" t="s">
        <v>34</v>
      </c>
      <c r="AT12" s="34" t="s">
        <v>35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5"/>
      <c r="BL12" s="1"/>
      <c r="BM12" s="1"/>
      <c r="BN12" s="3"/>
      <c r="BO12" s="16"/>
      <c r="BP12" s="1"/>
    </row>
    <row r="13" spans="1:68" x14ac:dyDescent="0.3">
      <c r="A13" s="25">
        <v>12</v>
      </c>
      <c r="B13" s="37" t="s">
        <v>596</v>
      </c>
      <c r="C13" s="37" t="s">
        <v>597</v>
      </c>
      <c r="D13" s="37" t="s">
        <v>598</v>
      </c>
      <c r="E13" s="27">
        <v>141</v>
      </c>
      <c r="F13" s="27">
        <v>103</v>
      </c>
      <c r="G13" s="28" t="s">
        <v>82</v>
      </c>
      <c r="H13" s="38" t="s">
        <v>72</v>
      </c>
      <c r="I13" s="29">
        <v>1</v>
      </c>
      <c r="J13" s="29">
        <v>0</v>
      </c>
      <c r="K13" s="29">
        <v>0</v>
      </c>
      <c r="L13" s="29">
        <v>0</v>
      </c>
      <c r="M13" s="29">
        <v>0</v>
      </c>
      <c r="N13" s="27">
        <v>3067</v>
      </c>
      <c r="O13" s="27">
        <v>167</v>
      </c>
      <c r="P13" s="28" t="s">
        <v>83</v>
      </c>
      <c r="Q13" s="38" t="s">
        <v>84</v>
      </c>
      <c r="R13" s="29">
        <v>0</v>
      </c>
      <c r="S13" s="29">
        <v>1</v>
      </c>
      <c r="T13" s="29">
        <v>1</v>
      </c>
      <c r="U13" s="29">
        <v>0</v>
      </c>
      <c r="V13" s="29">
        <v>0</v>
      </c>
      <c r="W13" s="30"/>
      <c r="X13" s="30"/>
      <c r="Y13" s="28"/>
      <c r="Z13" s="28"/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31" t="s">
        <v>85</v>
      </c>
      <c r="AG13" s="27" t="s">
        <v>668</v>
      </c>
      <c r="AH13" s="32">
        <v>398368.08</v>
      </c>
      <c r="AI13" s="32">
        <v>135153.75</v>
      </c>
      <c r="AJ13" s="32">
        <v>38.884219999999999</v>
      </c>
      <c r="AK13" s="32">
        <v>-77.018809000000005</v>
      </c>
      <c r="AL13" s="27" t="s">
        <v>656</v>
      </c>
      <c r="AM13" s="25" t="s">
        <v>657</v>
      </c>
      <c r="AN13" s="34">
        <v>1</v>
      </c>
      <c r="AO13" s="34">
        <v>1</v>
      </c>
      <c r="AP13" s="34">
        <v>1</v>
      </c>
      <c r="AQ13" s="34">
        <v>0</v>
      </c>
      <c r="AR13" s="34">
        <v>0</v>
      </c>
      <c r="AS13" s="34" t="s">
        <v>34</v>
      </c>
      <c r="AT13" s="34" t="s">
        <v>35</v>
      </c>
      <c r="AU13" s="34"/>
      <c r="AV13" s="34"/>
      <c r="AW13" s="34"/>
      <c r="AX13" s="34"/>
      <c r="AY13" s="34"/>
      <c r="AZ13" s="34"/>
      <c r="BA13" s="34"/>
      <c r="BB13" s="34"/>
      <c r="BC13" s="34" t="s">
        <v>44</v>
      </c>
      <c r="BD13" s="34" t="s">
        <v>45</v>
      </c>
      <c r="BE13" s="34" t="s">
        <v>46</v>
      </c>
      <c r="BF13" s="34" t="s">
        <v>47</v>
      </c>
      <c r="BG13" s="34" t="s">
        <v>48</v>
      </c>
      <c r="BH13" s="34"/>
      <c r="BI13" s="34"/>
      <c r="BJ13" s="34"/>
      <c r="BK13" s="35"/>
      <c r="BL13" s="1"/>
      <c r="BM13" s="1"/>
      <c r="BN13" s="3"/>
      <c r="BO13" s="16"/>
      <c r="BP13" s="1"/>
    </row>
    <row r="14" spans="1:68" ht="15" customHeight="1" x14ac:dyDescent="0.3">
      <c r="A14" s="25">
        <v>13</v>
      </c>
      <c r="B14" s="37" t="s">
        <v>599</v>
      </c>
      <c r="C14" s="37" t="s">
        <v>600</v>
      </c>
      <c r="D14" s="37" t="s">
        <v>65</v>
      </c>
      <c r="E14" s="27">
        <v>452</v>
      </c>
      <c r="F14" s="27">
        <v>1</v>
      </c>
      <c r="G14" s="28" t="s">
        <v>86</v>
      </c>
      <c r="H14" s="38" t="s">
        <v>69</v>
      </c>
      <c r="I14" s="29">
        <v>0</v>
      </c>
      <c r="J14" s="29">
        <v>0</v>
      </c>
      <c r="K14" s="29">
        <v>1</v>
      </c>
      <c r="L14" s="29">
        <v>0</v>
      </c>
      <c r="M14" s="29">
        <v>0</v>
      </c>
      <c r="N14" s="30">
        <v>462</v>
      </c>
      <c r="O14" s="30">
        <v>1</v>
      </c>
      <c r="P14" s="28" t="s">
        <v>87</v>
      </c>
      <c r="Q14" s="28" t="s">
        <v>49</v>
      </c>
      <c r="R14" s="29">
        <v>0</v>
      </c>
      <c r="S14" s="29">
        <v>0</v>
      </c>
      <c r="T14" s="29">
        <v>0</v>
      </c>
      <c r="U14" s="29">
        <v>1</v>
      </c>
      <c r="V14" s="29">
        <v>0</v>
      </c>
      <c r="W14" s="30" t="s">
        <v>54</v>
      </c>
      <c r="X14" s="30" t="s">
        <v>54</v>
      </c>
      <c r="Y14" s="28" t="s">
        <v>54</v>
      </c>
      <c r="Z14" s="28"/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31" t="s">
        <v>88</v>
      </c>
      <c r="AG14" s="27" t="s">
        <v>669</v>
      </c>
      <c r="AH14" s="32">
        <v>399881.71</v>
      </c>
      <c r="AI14" s="32">
        <v>130079.64</v>
      </c>
      <c r="AJ14" s="32">
        <v>38.838511660000002</v>
      </c>
      <c r="AK14" s="32">
        <v>-77.001362499999999</v>
      </c>
      <c r="AL14" s="27" t="s">
        <v>649</v>
      </c>
      <c r="AM14" s="36" t="s">
        <v>650</v>
      </c>
      <c r="AN14" s="34">
        <v>0</v>
      </c>
      <c r="AO14" s="34">
        <v>0</v>
      </c>
      <c r="AP14" s="34">
        <v>1</v>
      </c>
      <c r="AQ14" s="34">
        <v>1</v>
      </c>
      <c r="AR14" s="34">
        <v>0</v>
      </c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 t="s">
        <v>45</v>
      </c>
      <c r="BE14" s="34" t="s">
        <v>46</v>
      </c>
      <c r="BF14" s="34" t="s">
        <v>47</v>
      </c>
      <c r="BG14" s="34" t="s">
        <v>48</v>
      </c>
      <c r="BH14" s="34" t="s">
        <v>49</v>
      </c>
      <c r="BI14" s="34"/>
      <c r="BJ14" s="34"/>
      <c r="BK14" s="35"/>
      <c r="BL14" s="1"/>
      <c r="BM14" s="1"/>
      <c r="BN14" s="3"/>
      <c r="BO14" s="16"/>
      <c r="BP14" s="1"/>
    </row>
    <row r="15" spans="1:68" x14ac:dyDescent="0.3">
      <c r="A15" s="25">
        <v>14</v>
      </c>
      <c r="B15" s="37" t="s">
        <v>89</v>
      </c>
      <c r="C15" s="37" t="s">
        <v>63</v>
      </c>
      <c r="D15" s="37" t="s">
        <v>65</v>
      </c>
      <c r="E15" s="27">
        <v>204</v>
      </c>
      <c r="F15" s="27">
        <v>1</v>
      </c>
      <c r="G15" s="28" t="s">
        <v>89</v>
      </c>
      <c r="H15" s="38" t="s">
        <v>63</v>
      </c>
      <c r="I15" s="29">
        <v>1</v>
      </c>
      <c r="J15" s="29">
        <v>0</v>
      </c>
      <c r="K15" s="29">
        <v>0</v>
      </c>
      <c r="L15" s="29">
        <v>0</v>
      </c>
      <c r="M15" s="29">
        <v>0</v>
      </c>
      <c r="N15" s="30"/>
      <c r="O15" s="30"/>
      <c r="P15" s="28"/>
      <c r="Q15" s="42"/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30" t="s">
        <v>54</v>
      </c>
      <c r="X15" s="30" t="s">
        <v>54</v>
      </c>
      <c r="Y15" s="28" t="s">
        <v>54</v>
      </c>
      <c r="Z15" s="28"/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31" t="s">
        <v>90</v>
      </c>
      <c r="AG15" s="27" t="s">
        <v>670</v>
      </c>
      <c r="AH15" s="32">
        <v>396483.93</v>
      </c>
      <c r="AI15" s="32">
        <v>140715.67000000001</v>
      </c>
      <c r="AJ15" s="32">
        <v>38.934318359999999</v>
      </c>
      <c r="AK15" s="32">
        <v>-77.040553439999996</v>
      </c>
      <c r="AL15" s="27" t="s">
        <v>542</v>
      </c>
      <c r="AM15" s="25" t="s">
        <v>543</v>
      </c>
      <c r="AN15" s="34">
        <v>1</v>
      </c>
      <c r="AO15" s="34">
        <v>0</v>
      </c>
      <c r="AP15" s="34">
        <v>0</v>
      </c>
      <c r="AQ15" s="34">
        <v>0</v>
      </c>
      <c r="AR15" s="34">
        <v>0</v>
      </c>
      <c r="AS15" s="34" t="s">
        <v>34</v>
      </c>
      <c r="AT15" s="34" t="s">
        <v>35</v>
      </c>
      <c r="AU15" s="34" t="s">
        <v>36</v>
      </c>
      <c r="AV15" s="34" t="s">
        <v>37</v>
      </c>
      <c r="AW15" s="34" t="s">
        <v>38</v>
      </c>
      <c r="AX15" s="34" t="s">
        <v>39</v>
      </c>
      <c r="AY15" s="34" t="s">
        <v>40</v>
      </c>
      <c r="AZ15" s="34" t="s">
        <v>41</v>
      </c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5"/>
      <c r="BL15" s="1"/>
      <c r="BM15" s="1"/>
      <c r="BN15" s="3"/>
      <c r="BO15" s="16"/>
      <c r="BP15" s="1"/>
    </row>
    <row r="16" spans="1:68" ht="15" customHeight="1" x14ac:dyDescent="0.3">
      <c r="A16" s="25">
        <v>15</v>
      </c>
      <c r="B16" s="37" t="s">
        <v>91</v>
      </c>
      <c r="C16" s="37" t="s">
        <v>69</v>
      </c>
      <c r="D16" s="37" t="s">
        <v>65</v>
      </c>
      <c r="E16" s="30">
        <v>1058</v>
      </c>
      <c r="F16" s="30">
        <v>1</v>
      </c>
      <c r="G16" s="28" t="s">
        <v>91</v>
      </c>
      <c r="H16" s="28" t="s">
        <v>69</v>
      </c>
      <c r="I16" s="29">
        <v>0</v>
      </c>
      <c r="J16" s="29">
        <v>0</v>
      </c>
      <c r="K16" s="29">
        <v>1</v>
      </c>
      <c r="L16" s="29">
        <v>0</v>
      </c>
      <c r="M16" s="29">
        <v>0</v>
      </c>
      <c r="N16" s="30"/>
      <c r="O16" s="30"/>
      <c r="P16" s="28"/>
      <c r="Q16" s="42"/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30"/>
      <c r="X16" s="30"/>
      <c r="Y16" s="28"/>
      <c r="Z16" s="28"/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31" t="s">
        <v>92</v>
      </c>
      <c r="AG16" s="27" t="s">
        <v>671</v>
      </c>
      <c r="AH16" s="32">
        <v>405412.99</v>
      </c>
      <c r="AI16" s="32">
        <v>134583.53</v>
      </c>
      <c r="AJ16" s="32">
        <v>38.879068279999998</v>
      </c>
      <c r="AK16" s="32">
        <v>-76.937616309999996</v>
      </c>
      <c r="AL16" s="27" t="s">
        <v>653</v>
      </c>
      <c r="AM16" s="36" t="s">
        <v>672</v>
      </c>
      <c r="AN16" s="34">
        <v>0</v>
      </c>
      <c r="AO16" s="34">
        <v>0</v>
      </c>
      <c r="AP16" s="34">
        <v>1</v>
      </c>
      <c r="AQ16" s="34">
        <v>0</v>
      </c>
      <c r="AR16" s="34">
        <v>0</v>
      </c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 t="s">
        <v>45</v>
      </c>
      <c r="BE16" s="34" t="s">
        <v>46</v>
      </c>
      <c r="BF16" s="34" t="s">
        <v>47</v>
      </c>
      <c r="BG16" s="34" t="s">
        <v>48</v>
      </c>
      <c r="BH16" s="34"/>
      <c r="BI16" s="34"/>
      <c r="BJ16" s="34"/>
      <c r="BK16" s="35"/>
      <c r="BL16" s="1"/>
      <c r="BM16" s="1"/>
      <c r="BN16" s="3"/>
      <c r="BO16" s="16"/>
      <c r="BP16" s="1"/>
    </row>
    <row r="17" spans="1:68" x14ac:dyDescent="0.3">
      <c r="A17" s="25">
        <v>16</v>
      </c>
      <c r="B17" s="37" t="s">
        <v>93</v>
      </c>
      <c r="C17" s="37" t="s">
        <v>63</v>
      </c>
      <c r="D17" s="37" t="s">
        <v>65</v>
      </c>
      <c r="E17" s="27">
        <v>205</v>
      </c>
      <c r="F17" s="27">
        <v>1</v>
      </c>
      <c r="G17" s="28" t="s">
        <v>93</v>
      </c>
      <c r="H17" s="38" t="s">
        <v>63</v>
      </c>
      <c r="I17" s="29">
        <v>1</v>
      </c>
      <c r="J17" s="29">
        <v>0</v>
      </c>
      <c r="K17" s="29">
        <v>0</v>
      </c>
      <c r="L17" s="29">
        <v>0</v>
      </c>
      <c r="M17" s="29">
        <v>0</v>
      </c>
      <c r="N17" s="30"/>
      <c r="O17" s="30"/>
      <c r="P17" s="28"/>
      <c r="Q17" s="28"/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30" t="s">
        <v>54</v>
      </c>
      <c r="X17" s="30" t="s">
        <v>54</v>
      </c>
      <c r="Y17" s="28" t="s">
        <v>54</v>
      </c>
      <c r="Z17" s="28"/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31" t="s">
        <v>94</v>
      </c>
      <c r="AG17" s="27" t="s">
        <v>673</v>
      </c>
      <c r="AH17" s="32">
        <v>398458.99</v>
      </c>
      <c r="AI17" s="32">
        <v>142259.46</v>
      </c>
      <c r="AJ17" s="32">
        <v>38.948230950000003</v>
      </c>
      <c r="AK17" s="32">
        <v>-77.017777080000002</v>
      </c>
      <c r="AL17" s="27" t="s">
        <v>674</v>
      </c>
      <c r="AM17" s="36" t="s">
        <v>675</v>
      </c>
      <c r="AN17" s="34">
        <v>1</v>
      </c>
      <c r="AO17" s="34">
        <v>0</v>
      </c>
      <c r="AP17" s="34">
        <v>0</v>
      </c>
      <c r="AQ17" s="34">
        <v>0</v>
      </c>
      <c r="AR17" s="34">
        <v>0</v>
      </c>
      <c r="AS17" s="34" t="s">
        <v>34</v>
      </c>
      <c r="AT17" s="34" t="s">
        <v>35</v>
      </c>
      <c r="AU17" s="34" t="s">
        <v>36</v>
      </c>
      <c r="AV17" s="34" t="s">
        <v>37</v>
      </c>
      <c r="AW17" s="34" t="s">
        <v>38</v>
      </c>
      <c r="AX17" s="34" t="s">
        <v>39</v>
      </c>
      <c r="AY17" s="34" t="s">
        <v>40</v>
      </c>
      <c r="AZ17" s="34" t="s">
        <v>41</v>
      </c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5"/>
      <c r="BL17" s="1"/>
      <c r="BM17" s="1"/>
      <c r="BN17" s="3"/>
      <c r="BO17" s="16"/>
      <c r="BP17" s="1"/>
    </row>
    <row r="18" spans="1:68" ht="15" customHeight="1" x14ac:dyDescent="0.3">
      <c r="A18" s="25">
        <v>17</v>
      </c>
      <c r="B18" s="37" t="s">
        <v>95</v>
      </c>
      <c r="C18" s="37" t="s">
        <v>96</v>
      </c>
      <c r="D18" s="37" t="s">
        <v>595</v>
      </c>
      <c r="E18" s="27">
        <v>3068</v>
      </c>
      <c r="F18" s="27">
        <v>168</v>
      </c>
      <c r="G18" s="28" t="s">
        <v>95</v>
      </c>
      <c r="H18" s="38" t="s">
        <v>96</v>
      </c>
      <c r="I18" s="29">
        <v>1</v>
      </c>
      <c r="J18" s="29">
        <v>1</v>
      </c>
      <c r="K18" s="29">
        <v>1</v>
      </c>
      <c r="L18" s="29">
        <v>0</v>
      </c>
      <c r="M18" s="29">
        <v>0</v>
      </c>
      <c r="N18" s="30"/>
      <c r="O18" s="30"/>
      <c r="P18" s="28"/>
      <c r="Q18" s="28"/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30" t="s">
        <v>54</v>
      </c>
      <c r="X18" s="30" t="s">
        <v>54</v>
      </c>
      <c r="Y18" s="28" t="s">
        <v>54</v>
      </c>
      <c r="Z18" s="28"/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31" t="s">
        <v>97</v>
      </c>
      <c r="AG18" s="27" t="s">
        <v>676</v>
      </c>
      <c r="AH18" s="32">
        <v>397985.56</v>
      </c>
      <c r="AI18" s="32">
        <v>136374.28</v>
      </c>
      <c r="AJ18" s="32">
        <v>38.89521439</v>
      </c>
      <c r="AK18" s="32">
        <v>-77.023221300000003</v>
      </c>
      <c r="AL18" s="27" t="s">
        <v>677</v>
      </c>
      <c r="AM18" s="36" t="s">
        <v>678</v>
      </c>
      <c r="AN18" s="34">
        <v>1</v>
      </c>
      <c r="AO18" s="34">
        <v>1</v>
      </c>
      <c r="AP18" s="34">
        <v>1</v>
      </c>
      <c r="AQ18" s="34">
        <v>0</v>
      </c>
      <c r="AR18" s="34">
        <v>0</v>
      </c>
      <c r="AS18" s="34"/>
      <c r="AT18" s="34"/>
      <c r="AU18" s="34"/>
      <c r="AV18" s="34"/>
      <c r="AW18" s="34"/>
      <c r="AX18" s="34"/>
      <c r="AY18" s="34"/>
      <c r="AZ18" s="34" t="s">
        <v>41</v>
      </c>
      <c r="BA18" s="34" t="s">
        <v>42</v>
      </c>
      <c r="BB18" s="34" t="s">
        <v>43</v>
      </c>
      <c r="BC18" s="34" t="s">
        <v>44</v>
      </c>
      <c r="BD18" s="34" t="s">
        <v>45</v>
      </c>
      <c r="BE18" s="34" t="s">
        <v>46</v>
      </c>
      <c r="BF18" s="34" t="s">
        <v>47</v>
      </c>
      <c r="BG18" s="34" t="s">
        <v>48</v>
      </c>
      <c r="BH18" s="34"/>
      <c r="BI18" s="34"/>
      <c r="BJ18" s="34"/>
      <c r="BK18" s="35"/>
      <c r="BL18" s="1"/>
      <c r="BM18" s="1"/>
      <c r="BN18" s="3"/>
      <c r="BO18" s="16"/>
      <c r="BP18" s="1"/>
    </row>
    <row r="19" spans="1:68" ht="15" customHeight="1" x14ac:dyDescent="0.3">
      <c r="A19" s="25">
        <v>18</v>
      </c>
      <c r="B19" s="37" t="s">
        <v>98</v>
      </c>
      <c r="C19" s="37" t="s">
        <v>63</v>
      </c>
      <c r="D19" s="37" t="s">
        <v>65</v>
      </c>
      <c r="E19" s="27">
        <v>206</v>
      </c>
      <c r="F19" s="27">
        <v>1</v>
      </c>
      <c r="G19" s="28" t="s">
        <v>98</v>
      </c>
      <c r="H19" s="38" t="s">
        <v>63</v>
      </c>
      <c r="I19" s="29">
        <v>1</v>
      </c>
      <c r="J19" s="29">
        <v>0</v>
      </c>
      <c r="K19" s="29">
        <v>0</v>
      </c>
      <c r="L19" s="29">
        <v>0</v>
      </c>
      <c r="M19" s="29">
        <v>0</v>
      </c>
      <c r="N19" s="30"/>
      <c r="O19" s="30"/>
      <c r="P19" s="28"/>
      <c r="Q19" s="28"/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30" t="s">
        <v>54</v>
      </c>
      <c r="X19" s="30" t="s">
        <v>54</v>
      </c>
      <c r="Y19" s="28" t="s">
        <v>54</v>
      </c>
      <c r="Z19" s="28"/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31" t="s">
        <v>99</v>
      </c>
      <c r="AG19" s="27" t="s">
        <v>679</v>
      </c>
      <c r="AH19" s="32">
        <v>403852.94</v>
      </c>
      <c r="AI19" s="32">
        <v>132948.76</v>
      </c>
      <c r="AJ19" s="32">
        <v>38.864349840000003</v>
      </c>
      <c r="AK19" s="32">
        <v>-76.955604750000006</v>
      </c>
      <c r="AL19" s="27" t="s">
        <v>653</v>
      </c>
      <c r="AM19" s="36" t="s">
        <v>659</v>
      </c>
      <c r="AN19" s="34">
        <v>1</v>
      </c>
      <c r="AO19" s="34">
        <v>0</v>
      </c>
      <c r="AP19" s="34">
        <v>0</v>
      </c>
      <c r="AQ19" s="34">
        <v>0</v>
      </c>
      <c r="AR19" s="34">
        <v>0</v>
      </c>
      <c r="AS19" s="34" t="s">
        <v>34</v>
      </c>
      <c r="AT19" s="34" t="s">
        <v>35</v>
      </c>
      <c r="AU19" s="34" t="s">
        <v>36</v>
      </c>
      <c r="AV19" s="34" t="s">
        <v>37</v>
      </c>
      <c r="AW19" s="34" t="s">
        <v>38</v>
      </c>
      <c r="AX19" s="34" t="s">
        <v>39</v>
      </c>
      <c r="AY19" s="34" t="s">
        <v>40</v>
      </c>
      <c r="AZ19" s="34" t="s">
        <v>41</v>
      </c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L19" s="1"/>
      <c r="BM19" s="1"/>
      <c r="BN19" s="3"/>
      <c r="BO19" s="16"/>
      <c r="BP19" s="1"/>
    </row>
    <row r="20" spans="1:68" x14ac:dyDescent="0.3">
      <c r="A20" s="25">
        <v>19</v>
      </c>
      <c r="B20" s="37" t="s">
        <v>100</v>
      </c>
      <c r="C20" s="37" t="s">
        <v>69</v>
      </c>
      <c r="D20" s="37" t="s">
        <v>65</v>
      </c>
      <c r="E20" s="27">
        <v>402</v>
      </c>
      <c r="F20" s="27">
        <v>1</v>
      </c>
      <c r="G20" s="28" t="s">
        <v>100</v>
      </c>
      <c r="H20" s="38" t="s">
        <v>69</v>
      </c>
      <c r="I20" s="29">
        <v>0</v>
      </c>
      <c r="J20" s="29">
        <v>0</v>
      </c>
      <c r="K20" s="29">
        <v>1</v>
      </c>
      <c r="L20" s="29">
        <v>0</v>
      </c>
      <c r="M20" s="29">
        <v>0</v>
      </c>
      <c r="N20" s="30"/>
      <c r="O20" s="30"/>
      <c r="P20" s="28"/>
      <c r="Q20" s="38"/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30" t="s">
        <v>54</v>
      </c>
      <c r="X20" s="30" t="s">
        <v>54</v>
      </c>
      <c r="Y20" s="28" t="s">
        <v>54</v>
      </c>
      <c r="Z20" s="28"/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31" t="s">
        <v>101</v>
      </c>
      <c r="AG20" s="27" t="s">
        <v>680</v>
      </c>
      <c r="AH20" s="32">
        <v>397920.84</v>
      </c>
      <c r="AI20" s="32">
        <v>139551.17000000001</v>
      </c>
      <c r="AJ20" s="32">
        <v>38.923832760000003</v>
      </c>
      <c r="AK20" s="32">
        <v>-77.023976970000007</v>
      </c>
      <c r="AL20" s="27" t="s">
        <v>542</v>
      </c>
      <c r="AM20" s="36" t="s">
        <v>543</v>
      </c>
      <c r="AN20" s="34">
        <v>0</v>
      </c>
      <c r="AO20" s="34">
        <v>0</v>
      </c>
      <c r="AP20" s="34">
        <v>1</v>
      </c>
      <c r="AQ20" s="34">
        <v>0</v>
      </c>
      <c r="AR20" s="34">
        <v>0</v>
      </c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 t="s">
        <v>45</v>
      </c>
      <c r="BE20" s="34" t="s">
        <v>46</v>
      </c>
      <c r="BF20" s="34" t="s">
        <v>47</v>
      </c>
      <c r="BG20" s="34" t="s">
        <v>48</v>
      </c>
      <c r="BH20" s="34"/>
      <c r="BI20" s="34"/>
      <c r="BJ20" s="34"/>
      <c r="BK20" s="35" t="s">
        <v>102</v>
      </c>
      <c r="BL20" s="1"/>
      <c r="BM20" s="1"/>
      <c r="BN20" s="3"/>
      <c r="BO20" s="16"/>
      <c r="BP20" s="1"/>
    </row>
    <row r="21" spans="1:68" x14ac:dyDescent="0.3">
      <c r="A21" s="25">
        <v>20</v>
      </c>
      <c r="B21" s="37" t="s">
        <v>103</v>
      </c>
      <c r="C21" s="37" t="s">
        <v>63</v>
      </c>
      <c r="D21" s="37" t="s">
        <v>65</v>
      </c>
      <c r="E21" s="27">
        <v>291</v>
      </c>
      <c r="F21" s="27">
        <v>1</v>
      </c>
      <c r="G21" s="28" t="s">
        <v>103</v>
      </c>
      <c r="H21" s="38" t="s">
        <v>63</v>
      </c>
      <c r="I21" s="29">
        <v>1</v>
      </c>
      <c r="J21" s="29">
        <v>0</v>
      </c>
      <c r="K21" s="29">
        <v>0</v>
      </c>
      <c r="L21" s="29">
        <v>0</v>
      </c>
      <c r="M21" s="29">
        <v>0</v>
      </c>
      <c r="N21" s="30"/>
      <c r="O21" s="30"/>
      <c r="P21" s="28"/>
      <c r="Q21" s="28"/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30" t="s">
        <v>54</v>
      </c>
      <c r="X21" s="30" t="s">
        <v>54</v>
      </c>
      <c r="Y21" s="28" t="s">
        <v>54</v>
      </c>
      <c r="Z21" s="28"/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31" t="s">
        <v>104</v>
      </c>
      <c r="AG21" s="27" t="s">
        <v>681</v>
      </c>
      <c r="AH21" s="32">
        <v>402265.18</v>
      </c>
      <c r="AI21" s="32">
        <v>133860.04999999999</v>
      </c>
      <c r="AJ21" s="32">
        <v>38.872564300000001</v>
      </c>
      <c r="AK21" s="32">
        <v>-76.973896609999997</v>
      </c>
      <c r="AL21" s="27" t="s">
        <v>649</v>
      </c>
      <c r="AM21" s="36" t="s">
        <v>659</v>
      </c>
      <c r="AN21" s="34">
        <v>1</v>
      </c>
      <c r="AO21" s="34">
        <v>0</v>
      </c>
      <c r="AP21" s="34">
        <v>0</v>
      </c>
      <c r="AQ21" s="34">
        <v>0</v>
      </c>
      <c r="AR21" s="34">
        <v>0</v>
      </c>
      <c r="AS21" s="34" t="s">
        <v>34</v>
      </c>
      <c r="AT21" s="34" t="s">
        <v>35</v>
      </c>
      <c r="AU21" s="34" t="s">
        <v>36</v>
      </c>
      <c r="AV21" s="34" t="s">
        <v>37</v>
      </c>
      <c r="AW21" s="34" t="s">
        <v>38</v>
      </c>
      <c r="AX21" s="34" t="s">
        <v>39</v>
      </c>
      <c r="AY21" s="34" t="s">
        <v>40</v>
      </c>
      <c r="AZ21" s="34" t="s">
        <v>41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5"/>
      <c r="BL21" s="1"/>
      <c r="BM21" s="1"/>
      <c r="BN21" s="3"/>
      <c r="BO21" s="16"/>
      <c r="BP21" s="1"/>
    </row>
    <row r="22" spans="1:68" ht="15" customHeight="1" x14ac:dyDescent="0.3">
      <c r="A22" s="25">
        <v>21</v>
      </c>
      <c r="B22" s="37" t="s">
        <v>105</v>
      </c>
      <c r="C22" s="37" t="s">
        <v>60</v>
      </c>
      <c r="D22" s="37" t="s">
        <v>595</v>
      </c>
      <c r="E22" s="27">
        <v>289</v>
      </c>
      <c r="F22" s="27">
        <v>189</v>
      </c>
      <c r="G22" s="28" t="s">
        <v>105</v>
      </c>
      <c r="H22" s="38" t="s">
        <v>60</v>
      </c>
      <c r="I22" s="29">
        <v>1</v>
      </c>
      <c r="J22" s="29">
        <v>0</v>
      </c>
      <c r="K22" s="29">
        <v>0</v>
      </c>
      <c r="L22" s="29">
        <v>0</v>
      </c>
      <c r="M22" s="29">
        <v>0</v>
      </c>
      <c r="N22" s="30"/>
      <c r="O22" s="30"/>
      <c r="P22" s="28"/>
      <c r="Q22" s="28"/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30"/>
      <c r="X22" s="30"/>
      <c r="Y22" s="28"/>
      <c r="Z22" s="28"/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31" t="s">
        <v>106</v>
      </c>
      <c r="AG22" s="27" t="s">
        <v>682</v>
      </c>
      <c r="AH22" s="32">
        <v>398751.83</v>
      </c>
      <c r="AI22" s="32">
        <v>145054.92000000001</v>
      </c>
      <c r="AJ22" s="32">
        <v>38.973413299999997</v>
      </c>
      <c r="AK22" s="32">
        <v>-77.014403970000004</v>
      </c>
      <c r="AL22" s="27" t="s">
        <v>674</v>
      </c>
      <c r="AM22" s="25" t="s">
        <v>683</v>
      </c>
      <c r="AN22" s="34">
        <v>1</v>
      </c>
      <c r="AO22" s="34">
        <v>0</v>
      </c>
      <c r="AP22" s="34">
        <v>0</v>
      </c>
      <c r="AQ22" s="34">
        <v>0</v>
      </c>
      <c r="AR22" s="34">
        <v>0</v>
      </c>
      <c r="AS22" s="34" t="s">
        <v>34</v>
      </c>
      <c r="AT22" s="34" t="s">
        <v>35</v>
      </c>
      <c r="AU22" s="34" t="s">
        <v>36</v>
      </c>
      <c r="AV22" s="34" t="s">
        <v>37</v>
      </c>
      <c r="AW22" s="34" t="s">
        <v>38</v>
      </c>
      <c r="AX22" s="34" t="s">
        <v>39</v>
      </c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5"/>
      <c r="BL22" s="1"/>
      <c r="BM22" s="1"/>
      <c r="BN22" s="3"/>
      <c r="BO22" s="16"/>
      <c r="BP22" s="1"/>
    </row>
    <row r="23" spans="1:68" x14ac:dyDescent="0.3">
      <c r="A23" s="25">
        <v>22</v>
      </c>
      <c r="B23" s="37" t="s">
        <v>107</v>
      </c>
      <c r="C23" s="37" t="s">
        <v>60</v>
      </c>
      <c r="D23" s="37" t="s">
        <v>595</v>
      </c>
      <c r="E23" s="27">
        <v>289</v>
      </c>
      <c r="F23" s="27">
        <v>189</v>
      </c>
      <c r="G23" s="28" t="s">
        <v>107</v>
      </c>
      <c r="H23" s="38" t="s">
        <v>60</v>
      </c>
      <c r="I23" s="29">
        <v>1</v>
      </c>
      <c r="J23" s="29">
        <v>0</v>
      </c>
      <c r="K23" s="29">
        <v>0</v>
      </c>
      <c r="L23" s="29">
        <v>0</v>
      </c>
      <c r="M23" s="29">
        <v>0</v>
      </c>
      <c r="N23" s="30"/>
      <c r="O23" s="30"/>
      <c r="P23" s="28"/>
      <c r="Q23" s="28"/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30" t="s">
        <v>54</v>
      </c>
      <c r="X23" s="30" t="s">
        <v>54</v>
      </c>
      <c r="Y23" s="28" t="s">
        <v>54</v>
      </c>
      <c r="Z23" s="28"/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31" t="s">
        <v>108</v>
      </c>
      <c r="AG23" s="27" t="s">
        <v>684</v>
      </c>
      <c r="AH23" s="32">
        <v>397541.67</v>
      </c>
      <c r="AI23" s="32">
        <v>141419.28</v>
      </c>
      <c r="AJ23" s="32">
        <v>38.940659949999997</v>
      </c>
      <c r="AK23" s="32">
        <v>-77.028356270000003</v>
      </c>
      <c r="AL23" s="27" t="s">
        <v>674</v>
      </c>
      <c r="AM23" s="36" t="s">
        <v>675</v>
      </c>
      <c r="AN23" s="34">
        <v>1</v>
      </c>
      <c r="AO23" s="34">
        <v>0</v>
      </c>
      <c r="AP23" s="34">
        <v>0</v>
      </c>
      <c r="AQ23" s="34">
        <v>0</v>
      </c>
      <c r="AR23" s="34">
        <v>0</v>
      </c>
      <c r="AS23" s="34" t="s">
        <v>34</v>
      </c>
      <c r="AT23" s="34" t="s">
        <v>35</v>
      </c>
      <c r="AU23" s="34" t="s">
        <v>36</v>
      </c>
      <c r="AV23" s="34" t="s">
        <v>37</v>
      </c>
      <c r="AW23" s="34" t="s">
        <v>38</v>
      </c>
      <c r="AX23" s="34" t="s">
        <v>39</v>
      </c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5" t="s">
        <v>109</v>
      </c>
      <c r="BL23" s="1"/>
      <c r="BM23" s="1"/>
      <c r="BN23" s="3"/>
      <c r="BO23" s="16"/>
      <c r="BP23" s="1"/>
    </row>
    <row r="24" spans="1:68" ht="15" customHeight="1" x14ac:dyDescent="0.3">
      <c r="A24" s="25">
        <v>23</v>
      </c>
      <c r="B24" s="37" t="s">
        <v>110</v>
      </c>
      <c r="C24" s="37" t="s">
        <v>63</v>
      </c>
      <c r="D24" s="37" t="s">
        <v>65</v>
      </c>
      <c r="E24" s="27">
        <v>212</v>
      </c>
      <c r="F24" s="27">
        <v>1</v>
      </c>
      <c r="G24" s="28" t="s">
        <v>110</v>
      </c>
      <c r="H24" s="38" t="s">
        <v>63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30"/>
      <c r="O24" s="30"/>
      <c r="P24" s="28"/>
      <c r="Q24" s="28"/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30" t="s">
        <v>54</v>
      </c>
      <c r="X24" s="30" t="s">
        <v>54</v>
      </c>
      <c r="Y24" s="28" t="s">
        <v>54</v>
      </c>
      <c r="Z24" s="28"/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31" t="s">
        <v>111</v>
      </c>
      <c r="AG24" s="27" t="s">
        <v>685</v>
      </c>
      <c r="AH24" s="32">
        <v>399873.34</v>
      </c>
      <c r="AI24" s="32">
        <v>135218.07999999999</v>
      </c>
      <c r="AJ24" s="32">
        <v>38.884801209999999</v>
      </c>
      <c r="AK24" s="32">
        <v>-77.001459850000003</v>
      </c>
      <c r="AL24" s="27" t="s">
        <v>656</v>
      </c>
      <c r="AM24" s="36" t="s">
        <v>664</v>
      </c>
      <c r="AN24" s="34">
        <v>1</v>
      </c>
      <c r="AO24" s="34">
        <v>0</v>
      </c>
      <c r="AP24" s="34">
        <v>0</v>
      </c>
      <c r="AQ24" s="34">
        <v>0</v>
      </c>
      <c r="AR24" s="34">
        <v>0</v>
      </c>
      <c r="AS24" s="34" t="s">
        <v>34</v>
      </c>
      <c r="AT24" s="34" t="s">
        <v>35</v>
      </c>
      <c r="AU24" s="34" t="s">
        <v>36</v>
      </c>
      <c r="AV24" s="34" t="s">
        <v>37</v>
      </c>
      <c r="AW24" s="34" t="s">
        <v>38</v>
      </c>
      <c r="AX24" s="34" t="s">
        <v>39</v>
      </c>
      <c r="AY24" s="34" t="s">
        <v>40</v>
      </c>
      <c r="AZ24" s="34" t="s">
        <v>41</v>
      </c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5"/>
      <c r="BL24" s="1"/>
      <c r="BM24" s="1"/>
      <c r="BN24" s="3"/>
      <c r="BO24" s="16"/>
      <c r="BP24" s="1"/>
    </row>
    <row r="25" spans="1:68" x14ac:dyDescent="0.3">
      <c r="A25" s="25">
        <v>24</v>
      </c>
      <c r="B25" s="37" t="s">
        <v>601</v>
      </c>
      <c r="C25" s="37" t="s">
        <v>602</v>
      </c>
      <c r="D25" s="37" t="s">
        <v>598</v>
      </c>
      <c r="E25" s="27">
        <v>142</v>
      </c>
      <c r="F25" s="27">
        <v>107</v>
      </c>
      <c r="G25" s="28" t="s">
        <v>112</v>
      </c>
      <c r="H25" s="38" t="s">
        <v>63</v>
      </c>
      <c r="I25" s="29">
        <v>1</v>
      </c>
      <c r="J25" s="29">
        <v>0</v>
      </c>
      <c r="K25" s="29">
        <v>0</v>
      </c>
      <c r="L25" s="29">
        <v>0</v>
      </c>
      <c r="M25" s="29">
        <v>0</v>
      </c>
      <c r="N25" s="30">
        <v>126</v>
      </c>
      <c r="O25" s="30">
        <v>119</v>
      </c>
      <c r="P25" s="28" t="s">
        <v>113</v>
      </c>
      <c r="Q25" s="28" t="s">
        <v>114</v>
      </c>
      <c r="R25" s="29">
        <v>1</v>
      </c>
      <c r="S25" s="29">
        <v>0</v>
      </c>
      <c r="T25" s="29">
        <v>0</v>
      </c>
      <c r="U25" s="29">
        <v>1</v>
      </c>
      <c r="V25" s="29">
        <v>0</v>
      </c>
      <c r="W25" s="30" t="s">
        <v>54</v>
      </c>
      <c r="X25" s="30" t="s">
        <v>54</v>
      </c>
      <c r="Y25" s="28" t="s">
        <v>54</v>
      </c>
      <c r="Z25" s="28"/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31" t="s">
        <v>115</v>
      </c>
      <c r="AG25" s="27" t="s">
        <v>686</v>
      </c>
      <c r="AH25" s="32">
        <v>399351.72</v>
      </c>
      <c r="AI25" s="32">
        <v>142773.48000000001</v>
      </c>
      <c r="AJ25" s="32">
        <v>38.952862490000001</v>
      </c>
      <c r="AK25" s="32">
        <v>-77.007479040000007</v>
      </c>
      <c r="AL25" s="27" t="s">
        <v>646</v>
      </c>
      <c r="AM25" s="36" t="s">
        <v>687</v>
      </c>
      <c r="AN25" s="34">
        <v>1</v>
      </c>
      <c r="AO25" s="34">
        <v>0</v>
      </c>
      <c r="AP25" s="34">
        <v>0</v>
      </c>
      <c r="AQ25" s="34">
        <v>1</v>
      </c>
      <c r="AR25" s="34">
        <v>0</v>
      </c>
      <c r="AS25" s="34" t="s">
        <v>34</v>
      </c>
      <c r="AT25" s="34" t="s">
        <v>35</v>
      </c>
      <c r="AU25" s="34" t="s">
        <v>36</v>
      </c>
      <c r="AV25" s="34" t="s">
        <v>37</v>
      </c>
      <c r="AW25" s="34" t="s">
        <v>38</v>
      </c>
      <c r="AX25" s="34" t="s">
        <v>39</v>
      </c>
      <c r="AY25" s="34" t="s">
        <v>40</v>
      </c>
      <c r="AZ25" s="34" t="s">
        <v>41</v>
      </c>
      <c r="BA25" s="34"/>
      <c r="BB25" s="34"/>
      <c r="BC25" s="34"/>
      <c r="BD25" s="34"/>
      <c r="BE25" s="34"/>
      <c r="BF25" s="34"/>
      <c r="BG25" s="34"/>
      <c r="BH25" s="34" t="s">
        <v>49</v>
      </c>
      <c r="BI25" s="34"/>
      <c r="BJ25" s="34"/>
      <c r="BK25" s="35" t="s">
        <v>116</v>
      </c>
      <c r="BL25" s="1"/>
      <c r="BM25" s="1"/>
      <c r="BN25" s="3"/>
      <c r="BO25" s="16"/>
      <c r="BP25" s="1"/>
    </row>
    <row r="26" spans="1:68" x14ac:dyDescent="0.3">
      <c r="A26" s="25">
        <v>25</v>
      </c>
      <c r="B26" s="37" t="s">
        <v>117</v>
      </c>
      <c r="C26" s="37" t="s">
        <v>118</v>
      </c>
      <c r="D26" s="37" t="s">
        <v>65</v>
      </c>
      <c r="E26" s="27">
        <v>213</v>
      </c>
      <c r="F26" s="27">
        <v>1</v>
      </c>
      <c r="G26" s="28" t="s">
        <v>117</v>
      </c>
      <c r="H26" s="38" t="s">
        <v>118</v>
      </c>
      <c r="I26" s="29">
        <v>1</v>
      </c>
      <c r="J26" s="29">
        <v>1</v>
      </c>
      <c r="K26" s="29">
        <v>0</v>
      </c>
      <c r="L26" s="29">
        <v>0</v>
      </c>
      <c r="M26" s="29">
        <v>0</v>
      </c>
      <c r="N26" s="30"/>
      <c r="O26" s="30"/>
      <c r="P26" s="28"/>
      <c r="Q26" s="28"/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30" t="s">
        <v>54</v>
      </c>
      <c r="X26" s="30" t="s">
        <v>54</v>
      </c>
      <c r="Y26" s="28" t="s">
        <v>54</v>
      </c>
      <c r="Z26" s="28"/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31" t="s">
        <v>119</v>
      </c>
      <c r="AG26" s="27" t="s">
        <v>688</v>
      </c>
      <c r="AH26" s="32">
        <v>397340.19</v>
      </c>
      <c r="AI26" s="32">
        <v>143625.70000000001</v>
      </c>
      <c r="AJ26" s="32">
        <v>38.960535729999997</v>
      </c>
      <c r="AK26" s="32">
        <v>-77.030688850000004</v>
      </c>
      <c r="AL26" s="27" t="s">
        <v>674</v>
      </c>
      <c r="AM26" s="36" t="s">
        <v>675</v>
      </c>
      <c r="AN26" s="34">
        <v>1</v>
      </c>
      <c r="AO26" s="34">
        <v>1</v>
      </c>
      <c r="AP26" s="34">
        <v>0</v>
      </c>
      <c r="AQ26" s="34">
        <v>0</v>
      </c>
      <c r="AR26" s="34">
        <v>0</v>
      </c>
      <c r="AS26" s="34" t="s">
        <v>34</v>
      </c>
      <c r="AT26" s="34" t="s">
        <v>35</v>
      </c>
      <c r="AU26" s="34" t="s">
        <v>36</v>
      </c>
      <c r="AV26" s="34" t="s">
        <v>37</v>
      </c>
      <c r="AW26" s="34" t="s">
        <v>38</v>
      </c>
      <c r="AX26" s="34" t="s">
        <v>39</v>
      </c>
      <c r="AY26" s="34" t="s">
        <v>40</v>
      </c>
      <c r="AZ26" s="34" t="s">
        <v>41</v>
      </c>
      <c r="BA26" s="34"/>
      <c r="BB26" s="34"/>
      <c r="BC26" s="34" t="s">
        <v>44</v>
      </c>
      <c r="BD26" s="34"/>
      <c r="BE26" s="34"/>
      <c r="BF26" s="34"/>
      <c r="BG26" s="34"/>
      <c r="BH26" s="34"/>
      <c r="BI26" s="34"/>
      <c r="BJ26" s="34"/>
      <c r="BK26" s="35" t="s">
        <v>120</v>
      </c>
      <c r="BL26" s="1"/>
      <c r="BM26" s="1"/>
      <c r="BN26" s="3"/>
      <c r="BO26" s="16"/>
      <c r="BP26" s="1"/>
    </row>
    <row r="27" spans="1:68" ht="15" customHeight="1" x14ac:dyDescent="0.3">
      <c r="A27" s="25">
        <v>26</v>
      </c>
      <c r="B27" s="37" t="s">
        <v>121</v>
      </c>
      <c r="C27" s="37" t="s">
        <v>114</v>
      </c>
      <c r="D27" s="37" t="s">
        <v>595</v>
      </c>
      <c r="E27" s="27">
        <v>126</v>
      </c>
      <c r="F27" s="27">
        <v>119</v>
      </c>
      <c r="G27" s="28" t="s">
        <v>121</v>
      </c>
      <c r="H27" s="28" t="s">
        <v>114</v>
      </c>
      <c r="I27" s="29">
        <v>1</v>
      </c>
      <c r="J27" s="29">
        <v>0</v>
      </c>
      <c r="K27" s="29">
        <v>0</v>
      </c>
      <c r="L27" s="29">
        <v>1</v>
      </c>
      <c r="M27" s="29">
        <v>0</v>
      </c>
      <c r="N27" s="30"/>
      <c r="O27" s="30"/>
      <c r="P27" s="28"/>
      <c r="Q27" s="38"/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30" t="s">
        <v>54</v>
      </c>
      <c r="X27" s="30" t="s">
        <v>54</v>
      </c>
      <c r="Y27" s="28" t="s">
        <v>54</v>
      </c>
      <c r="Z27" s="28"/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31" t="s">
        <v>122</v>
      </c>
      <c r="AG27" s="27" t="s">
        <v>689</v>
      </c>
      <c r="AH27" s="32">
        <v>397823.06</v>
      </c>
      <c r="AI27" s="32">
        <v>141262.62</v>
      </c>
      <c r="AJ27" s="32">
        <v>38.939249779999997</v>
      </c>
      <c r="AK27" s="32">
        <v>-77.025109999999998</v>
      </c>
      <c r="AL27" s="27" t="s">
        <v>674</v>
      </c>
      <c r="AM27" s="36" t="s">
        <v>675</v>
      </c>
      <c r="AN27" s="34">
        <v>1</v>
      </c>
      <c r="AO27" s="34">
        <v>0</v>
      </c>
      <c r="AP27" s="34">
        <v>0</v>
      </c>
      <c r="AQ27" s="34">
        <v>1</v>
      </c>
      <c r="AR27" s="34">
        <v>0</v>
      </c>
      <c r="AS27" s="34" t="s">
        <v>34</v>
      </c>
      <c r="AT27" s="34" t="s">
        <v>35</v>
      </c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 t="s">
        <v>49</v>
      </c>
      <c r="BI27" s="34"/>
      <c r="BJ27" s="34"/>
      <c r="BK27" s="35"/>
      <c r="BL27" s="1"/>
      <c r="BM27" s="1"/>
      <c r="BN27" s="3"/>
      <c r="BO27" s="16"/>
      <c r="BP27" s="1"/>
    </row>
    <row r="28" spans="1:68" ht="15" customHeight="1" x14ac:dyDescent="0.3">
      <c r="A28" s="25">
        <v>27</v>
      </c>
      <c r="B28" s="37" t="s">
        <v>123</v>
      </c>
      <c r="C28" s="37" t="s">
        <v>114</v>
      </c>
      <c r="D28" s="37" t="s">
        <v>595</v>
      </c>
      <c r="E28" s="27">
        <v>126</v>
      </c>
      <c r="F28" s="27">
        <v>119</v>
      </c>
      <c r="G28" s="28" t="s">
        <v>123</v>
      </c>
      <c r="H28" s="28" t="s">
        <v>114</v>
      </c>
      <c r="I28" s="29">
        <v>1</v>
      </c>
      <c r="J28" s="29">
        <v>0</v>
      </c>
      <c r="K28" s="29">
        <v>0</v>
      </c>
      <c r="L28" s="29">
        <v>1</v>
      </c>
      <c r="M28" s="29">
        <v>0</v>
      </c>
      <c r="N28" s="30"/>
      <c r="O28" s="30"/>
      <c r="P28" s="28"/>
      <c r="Q28" s="43"/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30" t="s">
        <v>54</v>
      </c>
      <c r="X28" s="30" t="s">
        <v>54</v>
      </c>
      <c r="Y28" s="28" t="s">
        <v>54</v>
      </c>
      <c r="Z28" s="28"/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31" t="s">
        <v>124</v>
      </c>
      <c r="AG28" s="27" t="s">
        <v>690</v>
      </c>
      <c r="AH28" s="32">
        <v>396548.08</v>
      </c>
      <c r="AI28" s="32">
        <v>139234.16</v>
      </c>
      <c r="AJ28" s="32">
        <v>38.920972710000001</v>
      </c>
      <c r="AK28" s="32">
        <v>-77.039806100000007</v>
      </c>
      <c r="AL28" s="27" t="s">
        <v>542</v>
      </c>
      <c r="AM28" s="36" t="s">
        <v>691</v>
      </c>
      <c r="AN28" s="34">
        <v>1</v>
      </c>
      <c r="AO28" s="34">
        <v>0</v>
      </c>
      <c r="AP28" s="34">
        <v>0</v>
      </c>
      <c r="AQ28" s="34">
        <v>1</v>
      </c>
      <c r="AR28" s="34">
        <v>0</v>
      </c>
      <c r="AS28" s="34" t="s">
        <v>34</v>
      </c>
      <c r="AT28" s="34" t="s">
        <v>35</v>
      </c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 t="s">
        <v>49</v>
      </c>
      <c r="BI28" s="34"/>
      <c r="BJ28" s="34"/>
      <c r="BK28" s="35"/>
      <c r="BL28" s="1"/>
      <c r="BM28" s="1"/>
      <c r="BN28" s="3"/>
      <c r="BO28" s="16"/>
      <c r="BP28" s="1"/>
    </row>
    <row r="29" spans="1:68" ht="15" customHeight="1" x14ac:dyDescent="0.3">
      <c r="A29" s="25">
        <v>28</v>
      </c>
      <c r="B29" s="37" t="s">
        <v>125</v>
      </c>
      <c r="C29" s="37" t="s">
        <v>126</v>
      </c>
      <c r="D29" s="37" t="s">
        <v>65</v>
      </c>
      <c r="E29" s="27">
        <v>347</v>
      </c>
      <c r="F29" s="27">
        <v>1</v>
      </c>
      <c r="G29" s="28" t="s">
        <v>125</v>
      </c>
      <c r="H29" s="38" t="s">
        <v>126</v>
      </c>
      <c r="I29" s="29">
        <v>0</v>
      </c>
      <c r="J29" s="29">
        <v>1</v>
      </c>
      <c r="K29" s="29">
        <v>0</v>
      </c>
      <c r="L29" s="29">
        <v>0</v>
      </c>
      <c r="M29" s="29">
        <v>0</v>
      </c>
      <c r="N29" s="30"/>
      <c r="O29" s="30"/>
      <c r="P29" s="28"/>
      <c r="Q29" s="28"/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30" t="s">
        <v>54</v>
      </c>
      <c r="X29" s="30" t="s">
        <v>54</v>
      </c>
      <c r="Y29" s="28" t="s">
        <v>54</v>
      </c>
      <c r="Z29" s="28"/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31" t="s">
        <v>127</v>
      </c>
      <c r="AG29" s="27" t="s">
        <v>692</v>
      </c>
      <c r="AH29" s="32">
        <v>400767.54</v>
      </c>
      <c r="AI29" s="32">
        <v>141206.38</v>
      </c>
      <c r="AJ29" s="32">
        <v>38.938745179999998</v>
      </c>
      <c r="AK29" s="32">
        <v>-76.991146839999999</v>
      </c>
      <c r="AL29" s="27" t="s">
        <v>646</v>
      </c>
      <c r="AM29" s="36" t="s">
        <v>693</v>
      </c>
      <c r="AN29" s="34">
        <v>0</v>
      </c>
      <c r="AO29" s="34">
        <v>1</v>
      </c>
      <c r="AP29" s="34">
        <v>0</v>
      </c>
      <c r="AQ29" s="34">
        <v>0</v>
      </c>
      <c r="AR29" s="34">
        <v>0</v>
      </c>
      <c r="AS29" s="34"/>
      <c r="AT29" s="34"/>
      <c r="AU29" s="34"/>
      <c r="AV29" s="34"/>
      <c r="AW29" s="34"/>
      <c r="AX29" s="34"/>
      <c r="AY29" s="34"/>
      <c r="AZ29" s="34"/>
      <c r="BA29" s="34" t="s">
        <v>42</v>
      </c>
      <c r="BB29" s="34" t="s">
        <v>43</v>
      </c>
      <c r="BC29" s="34" t="s">
        <v>44</v>
      </c>
      <c r="BD29" s="34"/>
      <c r="BE29" s="34"/>
      <c r="BF29" s="34"/>
      <c r="BG29" s="34"/>
      <c r="BH29" s="34"/>
      <c r="BI29" s="34"/>
      <c r="BJ29" s="34"/>
      <c r="BK29" s="35"/>
      <c r="BL29" s="1"/>
      <c r="BM29" s="1"/>
      <c r="BN29" s="3"/>
      <c r="BO29" s="16"/>
      <c r="BP29" s="1"/>
    </row>
    <row r="30" spans="1:68" ht="15" customHeight="1" x14ac:dyDescent="0.3">
      <c r="A30" s="25">
        <v>29</v>
      </c>
      <c r="B30" s="37" t="s">
        <v>128</v>
      </c>
      <c r="C30" s="37" t="s">
        <v>129</v>
      </c>
      <c r="D30" s="37" t="s">
        <v>65</v>
      </c>
      <c r="E30" s="27">
        <v>404</v>
      </c>
      <c r="F30" s="27">
        <v>1</v>
      </c>
      <c r="G30" s="28" t="s">
        <v>128</v>
      </c>
      <c r="H30" s="28" t="s">
        <v>129</v>
      </c>
      <c r="I30" s="29">
        <v>1</v>
      </c>
      <c r="J30" s="29">
        <v>1</v>
      </c>
      <c r="K30" s="29">
        <v>0</v>
      </c>
      <c r="L30" s="29">
        <v>0</v>
      </c>
      <c r="M30" s="29">
        <v>0</v>
      </c>
      <c r="N30" s="30"/>
      <c r="O30" s="30"/>
      <c r="P30" s="28"/>
      <c r="Q30" s="28"/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30" t="s">
        <v>54</v>
      </c>
      <c r="X30" s="30" t="s">
        <v>54</v>
      </c>
      <c r="Y30" s="28" t="s">
        <v>54</v>
      </c>
      <c r="Z30" s="28"/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31" t="s">
        <v>130</v>
      </c>
      <c r="AG30" s="27" t="s">
        <v>694</v>
      </c>
      <c r="AH30" s="32">
        <v>402544.36</v>
      </c>
      <c r="AI30" s="32">
        <v>137194.17000000001</v>
      </c>
      <c r="AJ30" s="32">
        <v>38.902598879999999</v>
      </c>
      <c r="AK30" s="32">
        <v>-76.970667059999997</v>
      </c>
      <c r="AL30" s="27" t="s">
        <v>646</v>
      </c>
      <c r="AM30" s="36" t="s">
        <v>695</v>
      </c>
      <c r="AN30" s="34">
        <v>1</v>
      </c>
      <c r="AO30" s="34">
        <v>1</v>
      </c>
      <c r="AP30" s="34">
        <v>0</v>
      </c>
      <c r="AQ30" s="34">
        <v>0</v>
      </c>
      <c r="AR30" s="34">
        <v>0</v>
      </c>
      <c r="AS30" s="34" t="s">
        <v>34</v>
      </c>
      <c r="AT30" s="34" t="s">
        <v>35</v>
      </c>
      <c r="AU30" s="34" t="s">
        <v>36</v>
      </c>
      <c r="AV30" s="34" t="s">
        <v>37</v>
      </c>
      <c r="AW30" s="34" t="s">
        <v>38</v>
      </c>
      <c r="AX30" s="34" t="s">
        <v>39</v>
      </c>
      <c r="AY30" s="34" t="s">
        <v>40</v>
      </c>
      <c r="AZ30" s="34" t="s">
        <v>41</v>
      </c>
      <c r="BA30" s="34" t="s">
        <v>42</v>
      </c>
      <c r="BB30" s="34" t="s">
        <v>43</v>
      </c>
      <c r="BC30" s="34" t="s">
        <v>44</v>
      </c>
      <c r="BD30" s="34"/>
      <c r="BE30" s="34"/>
      <c r="BF30" s="34"/>
      <c r="BG30" s="34"/>
      <c r="BH30" s="34"/>
      <c r="BI30" s="34"/>
      <c r="BJ30" s="34"/>
      <c r="BK30" s="35"/>
      <c r="BL30" s="1"/>
      <c r="BM30" s="1"/>
      <c r="BN30" s="3"/>
      <c r="BO30" s="16"/>
      <c r="BP30" s="1"/>
    </row>
    <row r="31" spans="1:68" ht="15" customHeight="1" x14ac:dyDescent="0.3">
      <c r="A31" s="25">
        <v>30</v>
      </c>
      <c r="B31" s="37" t="s">
        <v>131</v>
      </c>
      <c r="C31" s="37" t="s">
        <v>63</v>
      </c>
      <c r="D31" s="37" t="s">
        <v>65</v>
      </c>
      <c r="E31" s="27">
        <v>296</v>
      </c>
      <c r="F31" s="27">
        <v>1</v>
      </c>
      <c r="G31" s="28" t="s">
        <v>131</v>
      </c>
      <c r="H31" s="38" t="s">
        <v>63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30"/>
      <c r="O31" s="30"/>
      <c r="P31" s="28"/>
      <c r="Q31" s="28"/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30" t="s">
        <v>54</v>
      </c>
      <c r="X31" s="30" t="s">
        <v>54</v>
      </c>
      <c r="Y31" s="28" t="s">
        <v>54</v>
      </c>
      <c r="Z31" s="28"/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31" t="s">
        <v>132</v>
      </c>
      <c r="AG31" s="27" t="s">
        <v>696</v>
      </c>
      <c r="AH31" s="32">
        <v>398163.16</v>
      </c>
      <c r="AI31" s="32">
        <v>140725.73000000001</v>
      </c>
      <c r="AJ31" s="32">
        <v>38.934414099999998</v>
      </c>
      <c r="AK31" s="32">
        <v>-77.021185669999994</v>
      </c>
      <c r="AL31" s="27" t="s">
        <v>542</v>
      </c>
      <c r="AM31" s="36" t="s">
        <v>543</v>
      </c>
      <c r="AN31" s="34">
        <v>1</v>
      </c>
      <c r="AO31" s="34">
        <v>0</v>
      </c>
      <c r="AP31" s="34">
        <v>0</v>
      </c>
      <c r="AQ31" s="34">
        <v>0</v>
      </c>
      <c r="AR31" s="34">
        <v>0</v>
      </c>
      <c r="AS31" s="34" t="s">
        <v>34</v>
      </c>
      <c r="AT31" s="34" t="s">
        <v>35</v>
      </c>
      <c r="AU31" s="34" t="s">
        <v>36</v>
      </c>
      <c r="AV31" s="34" t="s">
        <v>37</v>
      </c>
      <c r="AW31" s="34" t="s">
        <v>38</v>
      </c>
      <c r="AX31" s="34" t="s">
        <v>39</v>
      </c>
      <c r="AY31" s="34" t="s">
        <v>40</v>
      </c>
      <c r="AZ31" s="34" t="s">
        <v>41</v>
      </c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5"/>
      <c r="BL31" s="1"/>
      <c r="BM31" s="1"/>
      <c r="BN31" s="3"/>
      <c r="BO31" s="16"/>
      <c r="BP31" s="1"/>
    </row>
    <row r="32" spans="1:68" ht="15" customHeight="1" x14ac:dyDescent="0.3">
      <c r="A32" s="25">
        <v>31</v>
      </c>
      <c r="B32" s="37" t="s">
        <v>133</v>
      </c>
      <c r="C32" s="37" t="s">
        <v>63</v>
      </c>
      <c r="D32" s="37" t="s">
        <v>65</v>
      </c>
      <c r="E32" s="27">
        <v>219</v>
      </c>
      <c r="F32" s="27">
        <v>1</v>
      </c>
      <c r="G32" s="28" t="s">
        <v>133</v>
      </c>
      <c r="H32" s="38" t="s">
        <v>63</v>
      </c>
      <c r="I32" s="29">
        <v>1</v>
      </c>
      <c r="J32" s="29">
        <v>0</v>
      </c>
      <c r="K32" s="29">
        <v>0</v>
      </c>
      <c r="L32" s="29">
        <v>0</v>
      </c>
      <c r="M32" s="29">
        <v>0</v>
      </c>
      <c r="N32" s="30"/>
      <c r="O32" s="30"/>
      <c r="P32" s="28"/>
      <c r="Q32" s="28"/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30" t="s">
        <v>54</v>
      </c>
      <c r="X32" s="30" t="s">
        <v>54</v>
      </c>
      <c r="Y32" s="28" t="s">
        <v>54</v>
      </c>
      <c r="Z32" s="28"/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31" t="s">
        <v>134</v>
      </c>
      <c r="AG32" s="27" t="s">
        <v>697</v>
      </c>
      <c r="AH32" s="32">
        <v>401300.77</v>
      </c>
      <c r="AI32" s="32">
        <v>141569.10999999999</v>
      </c>
      <c r="AJ32" s="32">
        <v>38.942012470000002</v>
      </c>
      <c r="AK32" s="32">
        <v>-76.984995639999994</v>
      </c>
      <c r="AL32" s="27" t="s">
        <v>646</v>
      </c>
      <c r="AM32" s="36" t="s">
        <v>693</v>
      </c>
      <c r="AN32" s="34">
        <v>1</v>
      </c>
      <c r="AO32" s="34">
        <v>0</v>
      </c>
      <c r="AP32" s="34">
        <v>0</v>
      </c>
      <c r="AQ32" s="34">
        <v>0</v>
      </c>
      <c r="AR32" s="34">
        <v>0</v>
      </c>
      <c r="AS32" s="34" t="s">
        <v>34</v>
      </c>
      <c r="AT32" s="34" t="s">
        <v>35</v>
      </c>
      <c r="AU32" s="34" t="s">
        <v>36</v>
      </c>
      <c r="AV32" s="34" t="s">
        <v>37</v>
      </c>
      <c r="AW32" s="34" t="s">
        <v>38</v>
      </c>
      <c r="AX32" s="34" t="s">
        <v>39</v>
      </c>
      <c r="AY32" s="34" t="s">
        <v>40</v>
      </c>
      <c r="AZ32" s="34" t="s">
        <v>41</v>
      </c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5"/>
      <c r="BL32" s="1"/>
      <c r="BM32" s="1"/>
      <c r="BN32" s="3"/>
      <c r="BO32" s="16"/>
      <c r="BP32" s="1"/>
    </row>
    <row r="33" spans="1:68" ht="15" customHeight="1" x14ac:dyDescent="0.3">
      <c r="A33" s="25">
        <v>32</v>
      </c>
      <c r="B33" s="37" t="s">
        <v>135</v>
      </c>
      <c r="C33" s="37" t="s">
        <v>63</v>
      </c>
      <c r="D33" s="37" t="s">
        <v>65</v>
      </c>
      <c r="E33" s="27">
        <v>220</v>
      </c>
      <c r="F33" s="27">
        <v>1</v>
      </c>
      <c r="G33" s="28" t="s">
        <v>135</v>
      </c>
      <c r="H33" s="38" t="s">
        <v>63</v>
      </c>
      <c r="I33" s="29">
        <v>1</v>
      </c>
      <c r="J33" s="29">
        <v>0</v>
      </c>
      <c r="K33" s="29">
        <v>0</v>
      </c>
      <c r="L33" s="29">
        <v>0</v>
      </c>
      <c r="M33" s="29">
        <v>0</v>
      </c>
      <c r="N33" s="30"/>
      <c r="O33" s="30"/>
      <c r="P33" s="28"/>
      <c r="Q33" s="28"/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30" t="s">
        <v>54</v>
      </c>
      <c r="X33" s="30" t="s">
        <v>54</v>
      </c>
      <c r="Y33" s="28" t="s">
        <v>54</v>
      </c>
      <c r="Z33" s="28"/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31" t="s">
        <v>136</v>
      </c>
      <c r="AG33" s="27" t="s">
        <v>698</v>
      </c>
      <c r="AH33" s="32">
        <v>401867.9</v>
      </c>
      <c r="AI33" s="32">
        <v>140624.56</v>
      </c>
      <c r="AJ33" s="32">
        <v>38.933502660000002</v>
      </c>
      <c r="AK33" s="32">
        <v>-76.978456370000004</v>
      </c>
      <c r="AL33" s="27" t="s">
        <v>646</v>
      </c>
      <c r="AM33" s="36" t="s">
        <v>647</v>
      </c>
      <c r="AN33" s="34">
        <v>1</v>
      </c>
      <c r="AO33" s="34">
        <v>0</v>
      </c>
      <c r="AP33" s="34">
        <v>0</v>
      </c>
      <c r="AQ33" s="34">
        <v>0</v>
      </c>
      <c r="AR33" s="34">
        <v>0</v>
      </c>
      <c r="AS33" s="34" t="s">
        <v>34</v>
      </c>
      <c r="AT33" s="34" t="s">
        <v>35</v>
      </c>
      <c r="AU33" s="34" t="s">
        <v>36</v>
      </c>
      <c r="AV33" s="34" t="s">
        <v>37</v>
      </c>
      <c r="AW33" s="34" t="s">
        <v>38</v>
      </c>
      <c r="AX33" s="34" t="s">
        <v>39</v>
      </c>
      <c r="AY33" s="34" t="s">
        <v>40</v>
      </c>
      <c r="AZ33" s="34" t="s">
        <v>41</v>
      </c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5"/>
      <c r="BL33" s="1"/>
      <c r="BM33" s="1"/>
      <c r="BN33" s="3"/>
      <c r="BO33" s="16"/>
      <c r="BP33" s="1"/>
    </row>
    <row r="34" spans="1:68" x14ac:dyDescent="0.3">
      <c r="A34" s="25">
        <v>33</v>
      </c>
      <c r="B34" s="37" t="s">
        <v>137</v>
      </c>
      <c r="C34" s="37" t="s">
        <v>63</v>
      </c>
      <c r="D34" s="37" t="s">
        <v>65</v>
      </c>
      <c r="E34" s="27">
        <v>221</v>
      </c>
      <c r="F34" s="27">
        <v>1</v>
      </c>
      <c r="G34" s="28" t="s">
        <v>137</v>
      </c>
      <c r="H34" s="38" t="s">
        <v>63</v>
      </c>
      <c r="I34" s="29">
        <v>1</v>
      </c>
      <c r="J34" s="29">
        <v>0</v>
      </c>
      <c r="K34" s="29">
        <v>0</v>
      </c>
      <c r="L34" s="29">
        <v>0</v>
      </c>
      <c r="M34" s="29">
        <v>0</v>
      </c>
      <c r="N34" s="30"/>
      <c r="O34" s="30"/>
      <c r="P34" s="28"/>
      <c r="Q34" s="28"/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30" t="s">
        <v>54</v>
      </c>
      <c r="X34" s="30" t="s">
        <v>54</v>
      </c>
      <c r="Y34" s="28" t="s">
        <v>54</v>
      </c>
      <c r="Z34" s="28"/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31" t="s">
        <v>138</v>
      </c>
      <c r="AG34" s="27" t="s">
        <v>699</v>
      </c>
      <c r="AH34" s="32">
        <v>406552.65</v>
      </c>
      <c r="AI34" s="32">
        <v>136970.78</v>
      </c>
      <c r="AJ34" s="32">
        <v>38.90056577</v>
      </c>
      <c r="AK34" s="32">
        <v>-76.924459179999999</v>
      </c>
      <c r="AL34" s="27" t="s">
        <v>653</v>
      </c>
      <c r="AM34" s="36" t="s">
        <v>654</v>
      </c>
      <c r="AN34" s="34">
        <v>1</v>
      </c>
      <c r="AO34" s="34">
        <v>0</v>
      </c>
      <c r="AP34" s="34">
        <v>0</v>
      </c>
      <c r="AQ34" s="34">
        <v>0</v>
      </c>
      <c r="AR34" s="34">
        <v>0</v>
      </c>
      <c r="AS34" s="34" t="s">
        <v>34</v>
      </c>
      <c r="AT34" s="34" t="s">
        <v>35</v>
      </c>
      <c r="AU34" s="34" t="s">
        <v>36</v>
      </c>
      <c r="AV34" s="34" t="s">
        <v>37</v>
      </c>
      <c r="AW34" s="34" t="s">
        <v>38</v>
      </c>
      <c r="AX34" s="34" t="s">
        <v>39</v>
      </c>
      <c r="AY34" s="34" t="s">
        <v>40</v>
      </c>
      <c r="AZ34" s="34" t="s">
        <v>41</v>
      </c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5"/>
      <c r="BL34" s="1"/>
      <c r="BM34" s="1"/>
      <c r="BN34" s="3"/>
      <c r="BO34" s="16"/>
      <c r="BP34" s="1"/>
    </row>
    <row r="35" spans="1:68" ht="15" customHeight="1" x14ac:dyDescent="0.3">
      <c r="A35" s="25">
        <v>34</v>
      </c>
      <c r="B35" s="37" t="s">
        <v>139</v>
      </c>
      <c r="C35" s="37" t="s">
        <v>63</v>
      </c>
      <c r="D35" s="37" t="s">
        <v>65</v>
      </c>
      <c r="E35" s="27">
        <v>247</v>
      </c>
      <c r="F35" s="27">
        <v>1</v>
      </c>
      <c r="G35" s="28" t="s">
        <v>139</v>
      </c>
      <c r="H35" s="38" t="s">
        <v>63</v>
      </c>
      <c r="I35" s="29">
        <v>1</v>
      </c>
      <c r="J35" s="29">
        <v>0</v>
      </c>
      <c r="K35" s="29">
        <v>0</v>
      </c>
      <c r="L35" s="29">
        <v>0</v>
      </c>
      <c r="M35" s="29">
        <v>0</v>
      </c>
      <c r="N35" s="30"/>
      <c r="O35" s="30"/>
      <c r="P35" s="28"/>
      <c r="Q35" s="38"/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30" t="s">
        <v>54</v>
      </c>
      <c r="X35" s="30" t="s">
        <v>54</v>
      </c>
      <c r="Y35" s="28" t="s">
        <v>54</v>
      </c>
      <c r="Z35" s="28"/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31" t="s">
        <v>140</v>
      </c>
      <c r="AG35" s="27" t="s">
        <v>700</v>
      </c>
      <c r="AH35" s="32">
        <v>406410.5</v>
      </c>
      <c r="AI35" s="32">
        <v>135087.20000000001</v>
      </c>
      <c r="AJ35" s="32">
        <v>38.883598829999997</v>
      </c>
      <c r="AK35" s="32">
        <v>-76.926115499999995</v>
      </c>
      <c r="AL35" s="27" t="s">
        <v>653</v>
      </c>
      <c r="AM35" s="36" t="s">
        <v>672</v>
      </c>
      <c r="AN35" s="34">
        <v>1</v>
      </c>
      <c r="AO35" s="34">
        <v>0</v>
      </c>
      <c r="AP35" s="34">
        <v>0</v>
      </c>
      <c r="AQ35" s="34">
        <v>0</v>
      </c>
      <c r="AR35" s="34">
        <v>0</v>
      </c>
      <c r="AS35" s="34" t="s">
        <v>34</v>
      </c>
      <c r="AT35" s="34" t="s">
        <v>35</v>
      </c>
      <c r="AU35" s="34" t="s">
        <v>36</v>
      </c>
      <c r="AV35" s="34" t="s">
        <v>37</v>
      </c>
      <c r="AW35" s="34" t="s">
        <v>38</v>
      </c>
      <c r="AX35" s="34" t="s">
        <v>39</v>
      </c>
      <c r="AY35" s="34" t="s">
        <v>40</v>
      </c>
      <c r="AZ35" s="34" t="s">
        <v>41</v>
      </c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5"/>
      <c r="BL35" s="1"/>
      <c r="BM35" s="1"/>
      <c r="BN35" s="3"/>
      <c r="BO35" s="16"/>
      <c r="BP35" s="1"/>
    </row>
    <row r="36" spans="1:68" ht="15" customHeight="1" x14ac:dyDescent="0.3">
      <c r="A36" s="25">
        <v>35</v>
      </c>
      <c r="B36" s="37" t="s">
        <v>603</v>
      </c>
      <c r="C36" s="37" t="s">
        <v>604</v>
      </c>
      <c r="D36" s="37" t="s">
        <v>595</v>
      </c>
      <c r="E36" s="30">
        <v>184</v>
      </c>
      <c r="F36" s="30">
        <v>108</v>
      </c>
      <c r="G36" s="44" t="s">
        <v>141</v>
      </c>
      <c r="H36" s="28" t="s">
        <v>142</v>
      </c>
      <c r="I36" s="29">
        <v>1</v>
      </c>
      <c r="J36" s="29">
        <v>0</v>
      </c>
      <c r="K36" s="29">
        <v>0</v>
      </c>
      <c r="L36" s="29">
        <v>0</v>
      </c>
      <c r="M36" s="29">
        <v>0</v>
      </c>
      <c r="N36" s="30">
        <v>182</v>
      </c>
      <c r="O36" s="30">
        <v>108</v>
      </c>
      <c r="P36" s="28" t="s">
        <v>143</v>
      </c>
      <c r="Q36" s="28" t="s">
        <v>144</v>
      </c>
      <c r="R36" s="29">
        <v>1</v>
      </c>
      <c r="S36" s="29">
        <v>1</v>
      </c>
      <c r="T36" s="29">
        <v>0</v>
      </c>
      <c r="U36" s="29">
        <v>0</v>
      </c>
      <c r="V36" s="29">
        <v>0</v>
      </c>
      <c r="W36" s="27">
        <v>1207</v>
      </c>
      <c r="X36" s="27">
        <v>108</v>
      </c>
      <c r="Y36" s="28" t="s">
        <v>145</v>
      </c>
      <c r="Z36" s="38" t="s">
        <v>69</v>
      </c>
      <c r="AA36" s="29">
        <v>0</v>
      </c>
      <c r="AB36" s="29">
        <v>0</v>
      </c>
      <c r="AC36" s="29">
        <v>1</v>
      </c>
      <c r="AD36" s="29">
        <v>0</v>
      </c>
      <c r="AE36" s="29">
        <v>0</v>
      </c>
      <c r="AF36" s="31" t="s">
        <v>146</v>
      </c>
      <c r="AG36" s="39" t="s">
        <v>701</v>
      </c>
      <c r="AH36" s="40">
        <v>398884.8</v>
      </c>
      <c r="AI36" s="40">
        <v>143806.18</v>
      </c>
      <c r="AJ36" s="32">
        <v>38.962164860000001</v>
      </c>
      <c r="AK36" s="32">
        <v>-77.012867450000002</v>
      </c>
      <c r="AL36" s="27" t="s">
        <v>674</v>
      </c>
      <c r="AM36" s="36" t="s">
        <v>683</v>
      </c>
      <c r="AN36" s="34">
        <v>1</v>
      </c>
      <c r="AO36" s="34">
        <v>1</v>
      </c>
      <c r="AP36" s="34">
        <v>1</v>
      </c>
      <c r="AQ36" s="34">
        <v>0</v>
      </c>
      <c r="AR36" s="34">
        <v>0</v>
      </c>
      <c r="AS36" s="34" t="s">
        <v>34</v>
      </c>
      <c r="AT36" s="34" t="s">
        <v>35</v>
      </c>
      <c r="AU36" s="34" t="s">
        <v>36</v>
      </c>
      <c r="AV36" s="34" t="s">
        <v>37</v>
      </c>
      <c r="AW36" s="34" t="s">
        <v>38</v>
      </c>
      <c r="AX36" s="34" t="s">
        <v>39</v>
      </c>
      <c r="AY36" s="34" t="s">
        <v>40</v>
      </c>
      <c r="AZ36" s="34" t="s">
        <v>41</v>
      </c>
      <c r="BA36" s="34" t="s">
        <v>42</v>
      </c>
      <c r="BB36" s="34" t="s">
        <v>43</v>
      </c>
      <c r="BC36" s="34" t="s">
        <v>44</v>
      </c>
      <c r="BD36" s="34" t="s">
        <v>45</v>
      </c>
      <c r="BE36" s="34" t="s">
        <v>46</v>
      </c>
      <c r="BF36" s="34" t="s">
        <v>47</v>
      </c>
      <c r="BG36" s="34" t="s">
        <v>48</v>
      </c>
      <c r="BH36" s="34"/>
      <c r="BI36" s="34"/>
      <c r="BJ36" s="34"/>
      <c r="BK36" s="35"/>
      <c r="BL36" s="1"/>
      <c r="BM36" s="1"/>
      <c r="BN36" s="3"/>
      <c r="BO36" s="16"/>
      <c r="BP36" s="1"/>
    </row>
    <row r="37" spans="1:68" ht="15" customHeight="1" x14ac:dyDescent="0.3">
      <c r="A37" s="25">
        <v>36</v>
      </c>
      <c r="B37" s="37" t="s">
        <v>147</v>
      </c>
      <c r="C37" s="37" t="s">
        <v>148</v>
      </c>
      <c r="D37" s="37" t="s">
        <v>595</v>
      </c>
      <c r="E37" s="27">
        <v>1145</v>
      </c>
      <c r="F37" s="30">
        <v>334</v>
      </c>
      <c r="G37" s="28" t="s">
        <v>147</v>
      </c>
      <c r="H37" s="28" t="s">
        <v>148</v>
      </c>
      <c r="I37" s="29">
        <v>1</v>
      </c>
      <c r="J37" s="29">
        <v>1</v>
      </c>
      <c r="K37" s="29">
        <v>0</v>
      </c>
      <c r="L37" s="29">
        <v>0</v>
      </c>
      <c r="M37" s="29">
        <v>0</v>
      </c>
      <c r="N37" s="30"/>
      <c r="O37" s="30"/>
      <c r="P37" s="28"/>
      <c r="Q37" s="28"/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30"/>
      <c r="X37" s="30"/>
      <c r="Y37" s="28"/>
      <c r="Z37" s="28"/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31" t="s">
        <v>149</v>
      </c>
      <c r="AG37" s="39" t="s">
        <v>702</v>
      </c>
      <c r="AH37" s="32">
        <v>400362.72</v>
      </c>
      <c r="AI37" s="32">
        <v>139533.12</v>
      </c>
      <c r="AJ37" s="32">
        <v>38.923672000000003</v>
      </c>
      <c r="AK37" s="32">
        <v>-76.995817000000002</v>
      </c>
      <c r="AL37" s="27" t="s">
        <v>646</v>
      </c>
      <c r="AM37" s="25" t="s">
        <v>703</v>
      </c>
      <c r="AN37" s="34">
        <v>1</v>
      </c>
      <c r="AO37" s="34">
        <v>1</v>
      </c>
      <c r="AP37" s="34">
        <v>0</v>
      </c>
      <c r="AQ37" s="34">
        <v>0</v>
      </c>
      <c r="AR37" s="34">
        <v>0</v>
      </c>
      <c r="AS37" s="34"/>
      <c r="AT37" s="34"/>
      <c r="AU37" s="34"/>
      <c r="AV37" s="34"/>
      <c r="AW37" s="34"/>
      <c r="AX37" s="34"/>
      <c r="AY37" s="34"/>
      <c r="AZ37" s="34" t="s">
        <v>41</v>
      </c>
      <c r="BA37" s="34" t="s">
        <v>42</v>
      </c>
      <c r="BB37" s="34"/>
      <c r="BC37" s="34"/>
      <c r="BD37" s="34"/>
      <c r="BE37" s="34"/>
      <c r="BF37" s="34"/>
      <c r="BG37" s="34"/>
      <c r="BH37" s="34"/>
      <c r="BI37" s="34"/>
      <c r="BJ37" s="34"/>
      <c r="BK37" s="35" t="s">
        <v>150</v>
      </c>
      <c r="BL37" s="1"/>
      <c r="BM37" s="1"/>
      <c r="BN37" s="3"/>
      <c r="BO37" s="16"/>
      <c r="BP37" s="1"/>
    </row>
    <row r="38" spans="1:68" x14ac:dyDescent="0.3">
      <c r="A38" s="25">
        <v>37</v>
      </c>
      <c r="B38" s="37" t="s">
        <v>151</v>
      </c>
      <c r="C38" s="37" t="s">
        <v>129</v>
      </c>
      <c r="D38" s="37" t="s">
        <v>65</v>
      </c>
      <c r="E38" s="27">
        <v>360</v>
      </c>
      <c r="F38" s="27">
        <v>1</v>
      </c>
      <c r="G38" s="28" t="s">
        <v>151</v>
      </c>
      <c r="H38" s="38" t="s">
        <v>129</v>
      </c>
      <c r="I38" s="29">
        <v>1</v>
      </c>
      <c r="J38" s="29">
        <v>1</v>
      </c>
      <c r="K38" s="29">
        <v>0</v>
      </c>
      <c r="L38" s="29">
        <v>0</v>
      </c>
      <c r="M38" s="29">
        <v>0</v>
      </c>
      <c r="N38" s="30"/>
      <c r="O38" s="30"/>
      <c r="P38" s="28"/>
      <c r="Q38" s="28"/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30" t="s">
        <v>54</v>
      </c>
      <c r="X38" s="30" t="s">
        <v>54</v>
      </c>
      <c r="Y38" s="28" t="s">
        <v>54</v>
      </c>
      <c r="Z38" s="28"/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31" t="s">
        <v>152</v>
      </c>
      <c r="AG38" s="39" t="s">
        <v>704</v>
      </c>
      <c r="AH38" s="32">
        <v>397694</v>
      </c>
      <c r="AI38" s="32">
        <v>139439.5</v>
      </c>
      <c r="AJ38" s="32">
        <v>38.922826229999998</v>
      </c>
      <c r="AK38" s="32">
        <v>-77.026592519999994</v>
      </c>
      <c r="AL38" s="27" t="s">
        <v>542</v>
      </c>
      <c r="AM38" s="36" t="s">
        <v>543</v>
      </c>
      <c r="AN38" s="34">
        <v>1</v>
      </c>
      <c r="AO38" s="34">
        <v>1</v>
      </c>
      <c r="AP38" s="34">
        <v>0</v>
      </c>
      <c r="AQ38" s="34">
        <v>0</v>
      </c>
      <c r="AR38" s="34">
        <v>0</v>
      </c>
      <c r="AS38" s="34" t="s">
        <v>34</v>
      </c>
      <c r="AT38" s="34" t="s">
        <v>35</v>
      </c>
      <c r="AU38" s="34" t="s">
        <v>36</v>
      </c>
      <c r="AV38" s="34" t="s">
        <v>37</v>
      </c>
      <c r="AW38" s="34" t="s">
        <v>38</v>
      </c>
      <c r="AX38" s="34" t="s">
        <v>39</v>
      </c>
      <c r="AY38" s="34" t="s">
        <v>40</v>
      </c>
      <c r="AZ38" s="34" t="s">
        <v>41</v>
      </c>
      <c r="BA38" s="34" t="s">
        <v>42</v>
      </c>
      <c r="BB38" s="34" t="s">
        <v>43</v>
      </c>
      <c r="BC38" s="34" t="s">
        <v>44</v>
      </c>
      <c r="BD38" s="34"/>
      <c r="BE38" s="34"/>
      <c r="BF38" s="34"/>
      <c r="BG38" s="34"/>
      <c r="BH38" s="34"/>
      <c r="BI38" s="34"/>
      <c r="BJ38" s="34"/>
      <c r="BK38" s="35" t="s">
        <v>153</v>
      </c>
      <c r="BL38" s="1"/>
      <c r="BM38" s="1"/>
      <c r="BN38" s="3"/>
      <c r="BO38" s="16"/>
      <c r="BP38" s="1"/>
    </row>
    <row r="39" spans="1:68" x14ac:dyDescent="0.3">
      <c r="A39" s="25">
        <v>38</v>
      </c>
      <c r="B39" s="37" t="s">
        <v>154</v>
      </c>
      <c r="C39" s="37" t="s">
        <v>155</v>
      </c>
      <c r="D39" s="37" t="s">
        <v>65</v>
      </c>
      <c r="E39" s="27">
        <v>454</v>
      </c>
      <c r="F39" s="27">
        <v>1</v>
      </c>
      <c r="G39" s="28" t="s">
        <v>154</v>
      </c>
      <c r="H39" s="38" t="s">
        <v>155</v>
      </c>
      <c r="I39" s="29">
        <v>0</v>
      </c>
      <c r="J39" s="29">
        <v>1</v>
      </c>
      <c r="K39" s="29">
        <v>1</v>
      </c>
      <c r="L39" s="29">
        <v>0</v>
      </c>
      <c r="M39" s="29">
        <v>0</v>
      </c>
      <c r="N39" s="30"/>
      <c r="O39" s="30"/>
      <c r="P39" s="28"/>
      <c r="Q39" s="28"/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30"/>
      <c r="X39" s="30"/>
      <c r="Y39" s="28"/>
      <c r="Z39" s="28"/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31" t="s">
        <v>156</v>
      </c>
      <c r="AG39" s="27" t="s">
        <v>705</v>
      </c>
      <c r="AH39" s="32">
        <v>397531.11</v>
      </c>
      <c r="AI39" s="32">
        <v>139367.01999999999</v>
      </c>
      <c r="AJ39" s="32">
        <v>38.922172860000003</v>
      </c>
      <c r="AK39" s="32">
        <v>-77.028470690000006</v>
      </c>
      <c r="AL39" s="27" t="s">
        <v>542</v>
      </c>
      <c r="AM39" s="36" t="s">
        <v>543</v>
      </c>
      <c r="AN39" s="34">
        <v>0</v>
      </c>
      <c r="AO39" s="34">
        <v>1</v>
      </c>
      <c r="AP39" s="34">
        <v>1</v>
      </c>
      <c r="AQ39" s="34">
        <v>0</v>
      </c>
      <c r="AR39" s="34">
        <v>0</v>
      </c>
      <c r="AS39" s="34"/>
      <c r="AT39" s="34"/>
      <c r="AU39" s="34"/>
      <c r="AV39" s="34"/>
      <c r="AW39" s="34"/>
      <c r="AX39" s="34"/>
      <c r="AY39" s="34"/>
      <c r="AZ39" s="34"/>
      <c r="BA39" s="34" t="s">
        <v>42</v>
      </c>
      <c r="BB39" s="34" t="s">
        <v>43</v>
      </c>
      <c r="BC39" s="34" t="s">
        <v>44</v>
      </c>
      <c r="BD39" s="34" t="s">
        <v>45</v>
      </c>
      <c r="BE39" s="34" t="s">
        <v>46</v>
      </c>
      <c r="BF39" s="34" t="s">
        <v>47</v>
      </c>
      <c r="BG39" s="34" t="s">
        <v>48</v>
      </c>
      <c r="BH39" s="34"/>
      <c r="BI39" s="34"/>
      <c r="BJ39" s="34"/>
      <c r="BK39" s="35"/>
      <c r="BL39" s="1"/>
      <c r="BM39" s="1"/>
      <c r="BN39" s="3"/>
      <c r="BO39" s="16"/>
      <c r="BP39" s="1"/>
    </row>
    <row r="40" spans="1:68" x14ac:dyDescent="0.3">
      <c r="A40" s="25">
        <v>39</v>
      </c>
      <c r="B40" s="37" t="s">
        <v>157</v>
      </c>
      <c r="C40" s="37" t="s">
        <v>49</v>
      </c>
      <c r="D40" s="37" t="s">
        <v>595</v>
      </c>
      <c r="E40" s="27">
        <v>1119</v>
      </c>
      <c r="F40" s="27">
        <v>162</v>
      </c>
      <c r="G40" s="28" t="s">
        <v>157</v>
      </c>
      <c r="H40" s="28" t="s">
        <v>49</v>
      </c>
      <c r="I40" s="29">
        <v>0</v>
      </c>
      <c r="J40" s="29">
        <v>0</v>
      </c>
      <c r="K40" s="29">
        <v>0</v>
      </c>
      <c r="L40" s="29">
        <v>1</v>
      </c>
      <c r="M40" s="29">
        <v>0</v>
      </c>
      <c r="N40" s="30"/>
      <c r="O40" s="30"/>
      <c r="P40" s="28"/>
      <c r="Q40" s="28"/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30" t="s">
        <v>54</v>
      </c>
      <c r="X40" s="30" t="s">
        <v>54</v>
      </c>
      <c r="Y40" s="28" t="s">
        <v>54</v>
      </c>
      <c r="Z40" s="28"/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31" t="s">
        <v>158</v>
      </c>
      <c r="AG40" s="27" t="s">
        <v>706</v>
      </c>
      <c r="AH40" s="32">
        <v>397610.44</v>
      </c>
      <c r="AI40" s="32">
        <v>139843.32999999999</v>
      </c>
      <c r="AJ40" s="32">
        <v>38.926463839999997</v>
      </c>
      <c r="AK40" s="32">
        <v>-77.027557529999996</v>
      </c>
      <c r="AL40" s="27" t="s">
        <v>542</v>
      </c>
      <c r="AM40" s="36" t="s">
        <v>543</v>
      </c>
      <c r="AN40" s="34">
        <v>0</v>
      </c>
      <c r="AO40" s="34">
        <v>0</v>
      </c>
      <c r="AP40" s="34">
        <v>0</v>
      </c>
      <c r="AQ40" s="34">
        <v>1</v>
      </c>
      <c r="AR40" s="34">
        <v>0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 t="s">
        <v>49</v>
      </c>
      <c r="BI40" s="34"/>
      <c r="BJ40" s="34"/>
      <c r="BK40" s="35" t="s">
        <v>159</v>
      </c>
      <c r="BL40" s="1"/>
      <c r="BM40" s="1"/>
      <c r="BN40" s="3"/>
      <c r="BO40" s="16"/>
      <c r="BP40" s="1"/>
    </row>
    <row r="41" spans="1:68" x14ac:dyDescent="0.3">
      <c r="A41" s="25">
        <v>40</v>
      </c>
      <c r="B41" s="37" t="s">
        <v>160</v>
      </c>
      <c r="C41" s="37" t="s">
        <v>49</v>
      </c>
      <c r="D41" s="37" t="s">
        <v>595</v>
      </c>
      <c r="E41" s="27">
        <v>1119</v>
      </c>
      <c r="F41" s="27">
        <v>162</v>
      </c>
      <c r="G41" s="28" t="s">
        <v>160</v>
      </c>
      <c r="H41" s="28" t="s">
        <v>49</v>
      </c>
      <c r="I41" s="29">
        <v>0</v>
      </c>
      <c r="J41" s="29">
        <v>0</v>
      </c>
      <c r="K41" s="29">
        <v>0</v>
      </c>
      <c r="L41" s="29">
        <v>1</v>
      </c>
      <c r="M41" s="29">
        <v>0</v>
      </c>
      <c r="N41" s="30"/>
      <c r="O41" s="30"/>
      <c r="P41" s="28"/>
      <c r="Q41" s="28"/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30" t="s">
        <v>54</v>
      </c>
      <c r="X41" s="30" t="s">
        <v>54</v>
      </c>
      <c r="Y41" s="28" t="s">
        <v>54</v>
      </c>
      <c r="Z41" s="28"/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31" t="s">
        <v>161</v>
      </c>
      <c r="AG41" s="27" t="s">
        <v>707</v>
      </c>
      <c r="AH41" s="32">
        <v>400103</v>
      </c>
      <c r="AI41" s="32">
        <v>138937.35</v>
      </c>
      <c r="AJ41" s="32">
        <v>38.918305719999999</v>
      </c>
      <c r="AK41" s="32">
        <v>-76.998812290000004</v>
      </c>
      <c r="AL41" s="27" t="s">
        <v>646</v>
      </c>
      <c r="AM41" s="36" t="s">
        <v>703</v>
      </c>
      <c r="AN41" s="34">
        <v>0</v>
      </c>
      <c r="AO41" s="34">
        <v>0</v>
      </c>
      <c r="AP41" s="34">
        <v>0</v>
      </c>
      <c r="AQ41" s="34">
        <v>1</v>
      </c>
      <c r="AR41" s="34">
        <v>0</v>
      </c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 t="s">
        <v>49</v>
      </c>
      <c r="BI41" s="34"/>
      <c r="BJ41" s="34"/>
      <c r="BK41" s="35"/>
      <c r="BL41" s="1"/>
      <c r="BM41" s="1"/>
      <c r="BN41" s="3"/>
      <c r="BO41" s="16"/>
      <c r="BP41" s="1"/>
    </row>
    <row r="42" spans="1:68" x14ac:dyDescent="0.3">
      <c r="A42" s="25">
        <v>41</v>
      </c>
      <c r="B42" s="37" t="s">
        <v>162</v>
      </c>
      <c r="C42" s="37" t="s">
        <v>163</v>
      </c>
      <c r="D42" s="37" t="s">
        <v>595</v>
      </c>
      <c r="E42" s="27">
        <v>188</v>
      </c>
      <c r="F42" s="27">
        <v>123</v>
      </c>
      <c r="G42" s="28" t="s">
        <v>162</v>
      </c>
      <c r="H42" s="38" t="s">
        <v>163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30"/>
      <c r="O42" s="30"/>
      <c r="P42" s="28"/>
      <c r="Q42" s="28"/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30" t="s">
        <v>54</v>
      </c>
      <c r="X42" s="30" t="s">
        <v>54</v>
      </c>
      <c r="Y42" s="28" t="s">
        <v>54</v>
      </c>
      <c r="Z42" s="28"/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31" t="s">
        <v>164</v>
      </c>
      <c r="AG42" s="27" t="s">
        <v>708</v>
      </c>
      <c r="AH42" s="32">
        <v>400068.8</v>
      </c>
      <c r="AI42" s="32">
        <v>132922.54</v>
      </c>
      <c r="AJ42" s="32">
        <v>38.864121740000002</v>
      </c>
      <c r="AK42" s="32">
        <v>-76.999207260000006</v>
      </c>
      <c r="AL42" s="27" t="s">
        <v>649</v>
      </c>
      <c r="AM42" s="36" t="s">
        <v>709</v>
      </c>
      <c r="AN42" s="34">
        <v>1</v>
      </c>
      <c r="AO42" s="34">
        <v>0</v>
      </c>
      <c r="AP42" s="34">
        <v>0</v>
      </c>
      <c r="AQ42" s="34">
        <v>0</v>
      </c>
      <c r="AR42" s="34">
        <v>0</v>
      </c>
      <c r="AS42" s="34" t="s">
        <v>34</v>
      </c>
      <c r="AT42" s="34" t="s">
        <v>35</v>
      </c>
      <c r="AU42" s="34" t="s">
        <v>36</v>
      </c>
      <c r="AV42" s="34" t="s">
        <v>37</v>
      </c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5"/>
      <c r="BL42" s="1"/>
      <c r="BM42" s="1"/>
      <c r="BN42" s="3"/>
      <c r="BO42" s="16"/>
      <c r="BP42" s="1"/>
    </row>
    <row r="43" spans="1:68" x14ac:dyDescent="0.3">
      <c r="A43" s="25">
        <v>42</v>
      </c>
      <c r="B43" s="37" t="s">
        <v>165</v>
      </c>
      <c r="C43" s="37" t="s">
        <v>129</v>
      </c>
      <c r="D43" s="37" t="s">
        <v>595</v>
      </c>
      <c r="E43" s="27">
        <v>1103</v>
      </c>
      <c r="F43" s="27">
        <v>156</v>
      </c>
      <c r="G43" s="28" t="s">
        <v>165</v>
      </c>
      <c r="H43" s="38" t="s">
        <v>129</v>
      </c>
      <c r="I43" s="29">
        <v>1</v>
      </c>
      <c r="J43" s="29">
        <v>1</v>
      </c>
      <c r="K43" s="29">
        <v>0</v>
      </c>
      <c r="L43" s="29">
        <v>0</v>
      </c>
      <c r="M43" s="29">
        <v>0</v>
      </c>
      <c r="N43" s="30"/>
      <c r="O43" s="30"/>
      <c r="P43" s="28"/>
      <c r="Q43" s="28"/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30" t="s">
        <v>54</v>
      </c>
      <c r="X43" s="30" t="s">
        <v>54</v>
      </c>
      <c r="Y43" s="28" t="s">
        <v>54</v>
      </c>
      <c r="Z43" s="28"/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31" t="s">
        <v>166</v>
      </c>
      <c r="AG43" s="27" t="s">
        <v>710</v>
      </c>
      <c r="AH43" s="32">
        <v>397544.85</v>
      </c>
      <c r="AI43" s="32">
        <v>143920.5</v>
      </c>
      <c r="AJ43" s="32">
        <v>38.963191960000003</v>
      </c>
      <c r="AK43" s="32">
        <v>-77.028328540000004</v>
      </c>
      <c r="AL43" s="27" t="s">
        <v>674</v>
      </c>
      <c r="AM43" s="36" t="s">
        <v>683</v>
      </c>
      <c r="AN43" s="34">
        <v>1</v>
      </c>
      <c r="AO43" s="34">
        <v>1</v>
      </c>
      <c r="AP43" s="34">
        <v>0</v>
      </c>
      <c r="AQ43" s="34">
        <v>0</v>
      </c>
      <c r="AR43" s="34">
        <v>0</v>
      </c>
      <c r="AS43" s="34" t="s">
        <v>34</v>
      </c>
      <c r="AT43" s="34" t="s">
        <v>35</v>
      </c>
      <c r="AU43" s="34" t="s">
        <v>36</v>
      </c>
      <c r="AV43" s="34" t="s">
        <v>37</v>
      </c>
      <c r="AW43" s="34" t="s">
        <v>38</v>
      </c>
      <c r="AX43" s="34" t="s">
        <v>39</v>
      </c>
      <c r="AY43" s="34" t="s">
        <v>40</v>
      </c>
      <c r="AZ43" s="34" t="s">
        <v>41</v>
      </c>
      <c r="BA43" s="34" t="s">
        <v>42</v>
      </c>
      <c r="BB43" s="34" t="s">
        <v>43</v>
      </c>
      <c r="BC43" s="34" t="s">
        <v>44</v>
      </c>
      <c r="BD43" s="34"/>
      <c r="BE43" s="34"/>
      <c r="BF43" s="34"/>
      <c r="BG43" s="34"/>
      <c r="BH43" s="34"/>
      <c r="BI43" s="34"/>
      <c r="BJ43" s="34"/>
      <c r="BK43" s="35"/>
      <c r="BL43" s="1"/>
      <c r="BM43" s="1"/>
      <c r="BN43" s="3"/>
      <c r="BO43" s="16"/>
      <c r="BP43" s="1"/>
    </row>
    <row r="44" spans="1:68" x14ac:dyDescent="0.3">
      <c r="A44" s="25">
        <v>43</v>
      </c>
      <c r="B44" s="37" t="s">
        <v>167</v>
      </c>
      <c r="C44" s="37" t="s">
        <v>129</v>
      </c>
      <c r="D44" s="37" t="s">
        <v>595</v>
      </c>
      <c r="E44" s="27">
        <v>1104</v>
      </c>
      <c r="F44" s="27">
        <v>156</v>
      </c>
      <c r="G44" s="28" t="s">
        <v>167</v>
      </c>
      <c r="H44" s="38" t="s">
        <v>129</v>
      </c>
      <c r="I44" s="29">
        <v>1</v>
      </c>
      <c r="J44" s="29">
        <v>1</v>
      </c>
      <c r="K44" s="29">
        <v>0</v>
      </c>
      <c r="L44" s="29">
        <v>0</v>
      </c>
      <c r="M44" s="29">
        <v>0</v>
      </c>
      <c r="N44" s="30"/>
      <c r="O44" s="30"/>
      <c r="P44" s="28"/>
      <c r="Q44" s="28"/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30" t="s">
        <v>54</v>
      </c>
      <c r="X44" s="30" t="s">
        <v>54</v>
      </c>
      <c r="Y44" s="28" t="s">
        <v>54</v>
      </c>
      <c r="Z44" s="28"/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31" t="s">
        <v>168</v>
      </c>
      <c r="AG44" s="27" t="s">
        <v>711</v>
      </c>
      <c r="AH44" s="32">
        <v>401448.44</v>
      </c>
      <c r="AI44" s="32">
        <v>135742.68</v>
      </c>
      <c r="AJ44" s="32">
        <v>38.889525820000003</v>
      </c>
      <c r="AK44" s="32">
        <v>-76.983304559999993</v>
      </c>
      <c r="AL44" s="27" t="s">
        <v>656</v>
      </c>
      <c r="AM44" s="36" t="s">
        <v>664</v>
      </c>
      <c r="AN44" s="34">
        <v>1</v>
      </c>
      <c r="AO44" s="34">
        <v>1</v>
      </c>
      <c r="AP44" s="34">
        <v>0</v>
      </c>
      <c r="AQ44" s="34">
        <v>0</v>
      </c>
      <c r="AR44" s="34">
        <v>0</v>
      </c>
      <c r="AS44" s="34" t="s">
        <v>34</v>
      </c>
      <c r="AT44" s="34" t="s">
        <v>35</v>
      </c>
      <c r="AU44" s="34" t="s">
        <v>36</v>
      </c>
      <c r="AV44" s="34" t="s">
        <v>37</v>
      </c>
      <c r="AW44" s="34" t="s">
        <v>38</v>
      </c>
      <c r="AX44" s="34" t="s">
        <v>39</v>
      </c>
      <c r="AY44" s="34" t="s">
        <v>40</v>
      </c>
      <c r="AZ44" s="34" t="s">
        <v>41</v>
      </c>
      <c r="BA44" s="34" t="s">
        <v>42</v>
      </c>
      <c r="BB44" s="34" t="s">
        <v>43</v>
      </c>
      <c r="BC44" s="34" t="s">
        <v>44</v>
      </c>
      <c r="BD44" s="34"/>
      <c r="BE44" s="34"/>
      <c r="BF44" s="34"/>
      <c r="BG44" s="34"/>
      <c r="BH44" s="34"/>
      <c r="BI44" s="34"/>
      <c r="BJ44" s="34"/>
      <c r="BK44" s="35"/>
      <c r="BL44" s="1"/>
      <c r="BM44" s="1"/>
      <c r="BN44" s="3"/>
      <c r="BO44" s="16"/>
      <c r="BP44" s="1"/>
    </row>
    <row r="45" spans="1:68" x14ac:dyDescent="0.3">
      <c r="A45" s="25">
        <v>44</v>
      </c>
      <c r="B45" s="37" t="s">
        <v>169</v>
      </c>
      <c r="C45" s="37" t="s">
        <v>129</v>
      </c>
      <c r="D45" s="37" t="s">
        <v>595</v>
      </c>
      <c r="E45" s="27">
        <v>1105</v>
      </c>
      <c r="F45" s="27">
        <v>156</v>
      </c>
      <c r="G45" s="28" t="s">
        <v>169</v>
      </c>
      <c r="H45" s="38" t="s">
        <v>129</v>
      </c>
      <c r="I45" s="29">
        <v>1</v>
      </c>
      <c r="J45" s="29">
        <v>1</v>
      </c>
      <c r="K45" s="29">
        <v>0</v>
      </c>
      <c r="L45" s="29">
        <v>0</v>
      </c>
      <c r="M45" s="29">
        <v>0</v>
      </c>
      <c r="N45" s="30"/>
      <c r="O45" s="30"/>
      <c r="P45" s="28"/>
      <c r="Q45" s="28"/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30" t="s">
        <v>54</v>
      </c>
      <c r="X45" s="30" t="s">
        <v>54</v>
      </c>
      <c r="Y45" s="28" t="s">
        <v>54</v>
      </c>
      <c r="Z45" s="28"/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31" t="s">
        <v>170</v>
      </c>
      <c r="AG45" s="27" t="s">
        <v>712</v>
      </c>
      <c r="AH45" s="32">
        <v>399614.14</v>
      </c>
      <c r="AI45" s="32">
        <v>130420.96</v>
      </c>
      <c r="AJ45" s="32">
        <v>38.841586679999999</v>
      </c>
      <c r="AK45" s="32">
        <v>-77.004444629999995</v>
      </c>
      <c r="AL45" s="27" t="s">
        <v>649</v>
      </c>
      <c r="AM45" s="36" t="s">
        <v>650</v>
      </c>
      <c r="AN45" s="34">
        <v>1</v>
      </c>
      <c r="AO45" s="34">
        <v>1</v>
      </c>
      <c r="AP45" s="34">
        <v>0</v>
      </c>
      <c r="AQ45" s="34">
        <v>0</v>
      </c>
      <c r="AR45" s="34">
        <v>0</v>
      </c>
      <c r="AS45" s="34" t="s">
        <v>34</v>
      </c>
      <c r="AT45" s="34" t="s">
        <v>35</v>
      </c>
      <c r="AU45" s="34" t="s">
        <v>36</v>
      </c>
      <c r="AV45" s="34" t="s">
        <v>37</v>
      </c>
      <c r="AW45" s="34" t="s">
        <v>38</v>
      </c>
      <c r="AX45" s="34" t="s">
        <v>39</v>
      </c>
      <c r="AY45" s="34" t="s">
        <v>40</v>
      </c>
      <c r="AZ45" s="34" t="s">
        <v>41</v>
      </c>
      <c r="BA45" s="34" t="s">
        <v>42</v>
      </c>
      <c r="BB45" s="34" t="s">
        <v>43</v>
      </c>
      <c r="BC45" s="34" t="s">
        <v>44</v>
      </c>
      <c r="BD45" s="34"/>
      <c r="BE45" s="34"/>
      <c r="BF45" s="34"/>
      <c r="BG45" s="34"/>
      <c r="BH45" s="34"/>
      <c r="BI45" s="34"/>
      <c r="BJ45" s="34"/>
      <c r="BK45" s="35"/>
      <c r="BL45" s="1"/>
      <c r="BM45" s="1"/>
      <c r="BN45" s="3"/>
      <c r="BO45" s="16"/>
      <c r="BP45" s="1"/>
    </row>
    <row r="46" spans="1:68" x14ac:dyDescent="0.3">
      <c r="A46" s="25">
        <v>45</v>
      </c>
      <c r="B46" s="37" t="s">
        <v>171</v>
      </c>
      <c r="C46" s="37" t="s">
        <v>129</v>
      </c>
      <c r="D46" s="37" t="s">
        <v>595</v>
      </c>
      <c r="E46" s="27">
        <v>1106</v>
      </c>
      <c r="F46" s="27">
        <v>156</v>
      </c>
      <c r="G46" s="28" t="s">
        <v>171</v>
      </c>
      <c r="H46" s="38" t="s">
        <v>129</v>
      </c>
      <c r="I46" s="29">
        <v>1</v>
      </c>
      <c r="J46" s="29">
        <v>1</v>
      </c>
      <c r="K46" s="29">
        <v>0</v>
      </c>
      <c r="L46" s="29">
        <v>0</v>
      </c>
      <c r="M46" s="29">
        <v>0</v>
      </c>
      <c r="N46" s="30"/>
      <c r="O46" s="30"/>
      <c r="P46" s="28"/>
      <c r="Q46" s="28"/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30" t="s">
        <v>54</v>
      </c>
      <c r="X46" s="30" t="s">
        <v>54</v>
      </c>
      <c r="Y46" s="28" t="s">
        <v>54</v>
      </c>
      <c r="Z46" s="28"/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31" t="s">
        <v>172</v>
      </c>
      <c r="AG46" s="27" t="s">
        <v>713</v>
      </c>
      <c r="AH46" s="32">
        <v>398187.59</v>
      </c>
      <c r="AI46" s="32">
        <v>141775.54</v>
      </c>
      <c r="AJ46" s="32">
        <v>38.943871139999999</v>
      </c>
      <c r="AK46" s="32">
        <v>-77.020906670000002</v>
      </c>
      <c r="AL46" s="27" t="s">
        <v>674</v>
      </c>
      <c r="AM46" s="36" t="s">
        <v>675</v>
      </c>
      <c r="AN46" s="34">
        <v>1</v>
      </c>
      <c r="AO46" s="34">
        <v>1</v>
      </c>
      <c r="AP46" s="34">
        <v>0</v>
      </c>
      <c r="AQ46" s="34">
        <v>0</v>
      </c>
      <c r="AR46" s="34">
        <v>0</v>
      </c>
      <c r="AS46" s="34" t="s">
        <v>34</v>
      </c>
      <c r="AT46" s="34" t="s">
        <v>35</v>
      </c>
      <c r="AU46" s="34" t="s">
        <v>36</v>
      </c>
      <c r="AV46" s="34" t="s">
        <v>37</v>
      </c>
      <c r="AW46" s="34" t="s">
        <v>38</v>
      </c>
      <c r="AX46" s="34" t="s">
        <v>39</v>
      </c>
      <c r="AY46" s="34" t="s">
        <v>40</v>
      </c>
      <c r="AZ46" s="34" t="s">
        <v>41</v>
      </c>
      <c r="BA46" s="34" t="s">
        <v>42</v>
      </c>
      <c r="BB46" s="34" t="s">
        <v>43</v>
      </c>
      <c r="BC46" s="34" t="s">
        <v>44</v>
      </c>
      <c r="BD46" s="34"/>
      <c r="BE46" s="34"/>
      <c r="BF46" s="34"/>
      <c r="BG46" s="34"/>
      <c r="BH46" s="34"/>
      <c r="BI46" s="34"/>
      <c r="BJ46" s="34"/>
      <c r="BK46" s="35"/>
      <c r="BL46" s="1"/>
      <c r="BM46" s="1"/>
      <c r="BN46" s="3"/>
      <c r="BO46" s="16"/>
      <c r="BP46" s="1"/>
    </row>
    <row r="47" spans="1:68" x14ac:dyDescent="0.3">
      <c r="A47" s="25">
        <v>46</v>
      </c>
      <c r="B47" s="37" t="s">
        <v>173</v>
      </c>
      <c r="C47" s="37" t="s">
        <v>174</v>
      </c>
      <c r="D47" s="37" t="s">
        <v>595</v>
      </c>
      <c r="E47" s="27">
        <v>1107</v>
      </c>
      <c r="F47" s="27">
        <v>156</v>
      </c>
      <c r="G47" s="28" t="s">
        <v>173</v>
      </c>
      <c r="H47" s="38" t="s">
        <v>174</v>
      </c>
      <c r="I47" s="29">
        <v>1</v>
      </c>
      <c r="J47" s="29">
        <v>1</v>
      </c>
      <c r="K47" s="29">
        <v>0</v>
      </c>
      <c r="L47" s="29">
        <v>0</v>
      </c>
      <c r="M47" s="29">
        <v>0</v>
      </c>
      <c r="N47" s="30"/>
      <c r="O47" s="30"/>
      <c r="P47" s="28"/>
      <c r="Q47" s="28"/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30" t="s">
        <v>54</v>
      </c>
      <c r="X47" s="30" t="s">
        <v>54</v>
      </c>
      <c r="Y47" s="28" t="s">
        <v>54</v>
      </c>
      <c r="Z47" s="28"/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31" t="s">
        <v>175</v>
      </c>
      <c r="AG47" s="27" t="s">
        <v>714</v>
      </c>
      <c r="AH47" s="32">
        <v>398034.11</v>
      </c>
      <c r="AI47" s="32">
        <v>137731.91</v>
      </c>
      <c r="AJ47" s="32">
        <v>38.907444519999999</v>
      </c>
      <c r="AK47" s="32">
        <v>-77.022665520000004</v>
      </c>
      <c r="AL47" s="27" t="s">
        <v>656</v>
      </c>
      <c r="AM47" s="36" t="s">
        <v>715</v>
      </c>
      <c r="AN47" s="34">
        <v>1</v>
      </c>
      <c r="AO47" s="34">
        <v>1</v>
      </c>
      <c r="AP47" s="34">
        <v>0</v>
      </c>
      <c r="AQ47" s="34">
        <v>0</v>
      </c>
      <c r="AR47" s="34">
        <v>0</v>
      </c>
      <c r="AS47" s="34"/>
      <c r="AT47" s="34" t="s">
        <v>35</v>
      </c>
      <c r="AU47" s="34" t="s">
        <v>36</v>
      </c>
      <c r="AV47" s="34" t="s">
        <v>37</v>
      </c>
      <c r="AW47" s="34" t="s">
        <v>38</v>
      </c>
      <c r="AX47" s="34" t="s">
        <v>39</v>
      </c>
      <c r="AY47" s="34" t="s">
        <v>40</v>
      </c>
      <c r="AZ47" s="34" t="s">
        <v>41</v>
      </c>
      <c r="BA47" s="34" t="s">
        <v>42</v>
      </c>
      <c r="BB47" s="34" t="s">
        <v>43</v>
      </c>
      <c r="BC47" s="34" t="s">
        <v>44</v>
      </c>
      <c r="BD47" s="34"/>
      <c r="BE47" s="34"/>
      <c r="BF47" s="34"/>
      <c r="BG47" s="34"/>
      <c r="BH47" s="34"/>
      <c r="BI47" s="34"/>
      <c r="BJ47" s="34"/>
      <c r="BK47" s="35"/>
      <c r="BL47" s="1"/>
      <c r="BM47" s="1"/>
      <c r="BN47" s="3"/>
      <c r="BO47" s="16"/>
      <c r="BP47" s="1"/>
    </row>
    <row r="48" spans="1:68" ht="15" customHeight="1" x14ac:dyDescent="0.3">
      <c r="A48" s="25">
        <v>47</v>
      </c>
      <c r="B48" s="37" t="s">
        <v>176</v>
      </c>
      <c r="C48" s="37" t="s">
        <v>174</v>
      </c>
      <c r="D48" s="37" t="s">
        <v>595</v>
      </c>
      <c r="E48" s="27">
        <v>1108</v>
      </c>
      <c r="F48" s="27">
        <v>156</v>
      </c>
      <c r="G48" s="28" t="s">
        <v>176</v>
      </c>
      <c r="H48" s="38" t="s">
        <v>174</v>
      </c>
      <c r="I48" s="29">
        <v>1</v>
      </c>
      <c r="J48" s="29">
        <v>1</v>
      </c>
      <c r="K48" s="29">
        <v>0</v>
      </c>
      <c r="L48" s="29">
        <v>0</v>
      </c>
      <c r="M48" s="29">
        <v>0</v>
      </c>
      <c r="N48" s="30"/>
      <c r="O48" s="30"/>
      <c r="P48" s="28"/>
      <c r="Q48" s="28"/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30" t="s">
        <v>54</v>
      </c>
      <c r="X48" s="30" t="s">
        <v>54</v>
      </c>
      <c r="Y48" s="28" t="s">
        <v>54</v>
      </c>
      <c r="Z48" s="28"/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31" t="s">
        <v>177</v>
      </c>
      <c r="AG48" s="27" t="s">
        <v>716</v>
      </c>
      <c r="AH48" s="32">
        <v>400763.1</v>
      </c>
      <c r="AI48" s="32">
        <v>137493.54999999999</v>
      </c>
      <c r="AJ48" s="32">
        <v>38.905299149999998</v>
      </c>
      <c r="AK48" s="32">
        <v>-76.991202180000002</v>
      </c>
      <c r="AL48" s="27" t="s">
        <v>646</v>
      </c>
      <c r="AM48" s="36" t="s">
        <v>695</v>
      </c>
      <c r="AN48" s="34">
        <v>1</v>
      </c>
      <c r="AO48" s="34">
        <v>1</v>
      </c>
      <c r="AP48" s="34">
        <v>0</v>
      </c>
      <c r="AQ48" s="34">
        <v>0</v>
      </c>
      <c r="AR48" s="34">
        <v>0</v>
      </c>
      <c r="AS48" s="34"/>
      <c r="AT48" s="34" t="s">
        <v>35</v>
      </c>
      <c r="AU48" s="34" t="s">
        <v>36</v>
      </c>
      <c r="AV48" s="34" t="s">
        <v>37</v>
      </c>
      <c r="AW48" s="34" t="s">
        <v>38</v>
      </c>
      <c r="AX48" s="34" t="s">
        <v>39</v>
      </c>
      <c r="AY48" s="34" t="s">
        <v>40</v>
      </c>
      <c r="AZ48" s="34" t="s">
        <v>41</v>
      </c>
      <c r="BA48" s="34" t="s">
        <v>42</v>
      </c>
      <c r="BB48" s="34" t="s">
        <v>43</v>
      </c>
      <c r="BC48" s="34" t="s">
        <v>44</v>
      </c>
      <c r="BD48" s="34"/>
      <c r="BE48" s="34"/>
      <c r="BF48" s="34"/>
      <c r="BG48" s="34"/>
      <c r="BH48" s="34"/>
      <c r="BI48" s="34"/>
      <c r="BJ48" s="34"/>
      <c r="BK48" s="35"/>
      <c r="BL48" s="1"/>
      <c r="BM48" s="1"/>
      <c r="BN48" s="3"/>
      <c r="BO48" s="16"/>
      <c r="BP48" s="1"/>
    </row>
    <row r="49" spans="1:68" ht="15" customHeight="1" x14ac:dyDescent="0.3">
      <c r="A49" s="25">
        <v>48</v>
      </c>
      <c r="B49" s="37" t="s">
        <v>178</v>
      </c>
      <c r="C49" s="37" t="s">
        <v>179</v>
      </c>
      <c r="D49" s="37" t="s">
        <v>595</v>
      </c>
      <c r="E49" s="30">
        <v>109</v>
      </c>
      <c r="F49" s="30">
        <v>109</v>
      </c>
      <c r="G49" s="28" t="s">
        <v>178</v>
      </c>
      <c r="H49" s="28" t="s">
        <v>179</v>
      </c>
      <c r="I49" s="29">
        <v>0</v>
      </c>
      <c r="J49" s="29">
        <v>1</v>
      </c>
      <c r="K49" s="29">
        <v>1</v>
      </c>
      <c r="L49" s="29">
        <v>0</v>
      </c>
      <c r="M49" s="29">
        <v>0</v>
      </c>
      <c r="N49" s="30"/>
      <c r="O49" s="30"/>
      <c r="P49" s="28"/>
      <c r="Q49" s="28"/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30" t="s">
        <v>54</v>
      </c>
      <c r="X49" s="30" t="s">
        <v>54</v>
      </c>
      <c r="Y49" s="28" t="s">
        <v>54</v>
      </c>
      <c r="Z49" s="28"/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31" t="s">
        <v>180</v>
      </c>
      <c r="AG49" s="27" t="s">
        <v>717</v>
      </c>
      <c r="AH49" s="32">
        <v>404418.2</v>
      </c>
      <c r="AI49" s="32">
        <v>137066.13</v>
      </c>
      <c r="AJ49" s="32">
        <v>38.901438030000001</v>
      </c>
      <c r="AK49" s="32">
        <v>-76.949065110000006</v>
      </c>
      <c r="AL49" s="27" t="s">
        <v>653</v>
      </c>
      <c r="AM49" s="36" t="s">
        <v>718</v>
      </c>
      <c r="AN49" s="34">
        <v>0</v>
      </c>
      <c r="AO49" s="34">
        <v>1</v>
      </c>
      <c r="AP49" s="34">
        <v>1</v>
      </c>
      <c r="AQ49" s="34">
        <v>0</v>
      </c>
      <c r="AR49" s="34">
        <v>0</v>
      </c>
      <c r="AS49" s="34"/>
      <c r="AT49" s="34"/>
      <c r="AU49" s="34"/>
      <c r="AV49" s="34"/>
      <c r="AW49" s="34"/>
      <c r="AX49" s="34"/>
      <c r="AY49" s="34"/>
      <c r="AZ49" s="34"/>
      <c r="BA49" s="34" t="s">
        <v>42</v>
      </c>
      <c r="BB49" s="34"/>
      <c r="BC49" s="34"/>
      <c r="BD49" s="34" t="s">
        <v>45</v>
      </c>
      <c r="BE49" s="34" t="s">
        <v>46</v>
      </c>
      <c r="BF49" s="34" t="s">
        <v>47</v>
      </c>
      <c r="BG49" s="34" t="s">
        <v>48</v>
      </c>
      <c r="BH49" s="34"/>
      <c r="BI49" s="34"/>
      <c r="BJ49" s="34"/>
      <c r="BK49" s="35"/>
      <c r="BL49" s="1"/>
      <c r="BM49" s="1"/>
      <c r="BN49" s="3"/>
      <c r="BO49" s="16"/>
      <c r="BP49" s="1"/>
    </row>
    <row r="50" spans="1:68" ht="15" customHeight="1" x14ac:dyDescent="0.3">
      <c r="A50" s="25">
        <v>49</v>
      </c>
      <c r="B50" s="37" t="s">
        <v>181</v>
      </c>
      <c r="C50" s="37" t="s">
        <v>63</v>
      </c>
      <c r="D50" s="37" t="s">
        <v>65</v>
      </c>
      <c r="E50" s="27">
        <v>224</v>
      </c>
      <c r="F50" s="27">
        <v>1</v>
      </c>
      <c r="G50" s="28" t="s">
        <v>181</v>
      </c>
      <c r="H50" s="38" t="s">
        <v>63</v>
      </c>
      <c r="I50" s="29">
        <v>1</v>
      </c>
      <c r="J50" s="29">
        <v>0</v>
      </c>
      <c r="K50" s="29">
        <v>0</v>
      </c>
      <c r="L50" s="29">
        <v>0</v>
      </c>
      <c r="M50" s="29">
        <v>0</v>
      </c>
      <c r="N50" s="30"/>
      <c r="O50" s="30"/>
      <c r="P50" s="28"/>
      <c r="Q50" s="28"/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30" t="s">
        <v>54</v>
      </c>
      <c r="X50" s="30" t="s">
        <v>54</v>
      </c>
      <c r="Y50" s="28" t="s">
        <v>54</v>
      </c>
      <c r="Z50" s="28"/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31" t="s">
        <v>182</v>
      </c>
      <c r="AG50" s="27" t="s">
        <v>719</v>
      </c>
      <c r="AH50" s="32">
        <v>398030.71</v>
      </c>
      <c r="AI50" s="32">
        <v>138586.76</v>
      </c>
      <c r="AJ50" s="32">
        <v>38.915145289999998</v>
      </c>
      <c r="AK50" s="32">
        <v>-77.022707179999998</v>
      </c>
      <c r="AL50" s="27" t="s">
        <v>542</v>
      </c>
      <c r="AM50" s="36" t="s">
        <v>720</v>
      </c>
      <c r="AN50" s="34">
        <v>1</v>
      </c>
      <c r="AO50" s="34">
        <v>0</v>
      </c>
      <c r="AP50" s="34">
        <v>0</v>
      </c>
      <c r="AQ50" s="34">
        <v>0</v>
      </c>
      <c r="AR50" s="34">
        <v>0</v>
      </c>
      <c r="AS50" s="34" t="s">
        <v>34</v>
      </c>
      <c r="AT50" s="34" t="s">
        <v>35</v>
      </c>
      <c r="AU50" s="34" t="s">
        <v>36</v>
      </c>
      <c r="AV50" s="34" t="s">
        <v>37</v>
      </c>
      <c r="AW50" s="34" t="s">
        <v>38</v>
      </c>
      <c r="AX50" s="34" t="s">
        <v>39</v>
      </c>
      <c r="AY50" s="34" t="s">
        <v>40</v>
      </c>
      <c r="AZ50" s="34" t="s">
        <v>41</v>
      </c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5"/>
      <c r="BL50" s="1"/>
      <c r="BM50" s="1"/>
      <c r="BN50" s="3"/>
      <c r="BO50" s="16"/>
      <c r="BP50" s="1"/>
    </row>
    <row r="51" spans="1:68" ht="15" customHeight="1" x14ac:dyDescent="0.3">
      <c r="A51" s="25">
        <v>50</v>
      </c>
      <c r="B51" s="37" t="s">
        <v>183</v>
      </c>
      <c r="C51" s="37" t="s">
        <v>155</v>
      </c>
      <c r="D51" s="37" t="s">
        <v>65</v>
      </c>
      <c r="E51" s="27">
        <v>442</v>
      </c>
      <c r="F51" s="27">
        <v>1</v>
      </c>
      <c r="G51" s="28" t="s">
        <v>183</v>
      </c>
      <c r="H51" s="38" t="s">
        <v>155</v>
      </c>
      <c r="I51" s="29">
        <v>0</v>
      </c>
      <c r="J51" s="29">
        <v>1</v>
      </c>
      <c r="K51" s="29">
        <v>1</v>
      </c>
      <c r="L51" s="29">
        <v>0</v>
      </c>
      <c r="M51" s="29">
        <v>0</v>
      </c>
      <c r="N51" s="30"/>
      <c r="O51" s="30"/>
      <c r="P51" s="28"/>
      <c r="Q51" s="28"/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30" t="s">
        <v>54</v>
      </c>
      <c r="X51" s="30" t="s">
        <v>54</v>
      </c>
      <c r="Y51" s="28" t="s">
        <v>54</v>
      </c>
      <c r="Z51" s="28"/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31" t="s">
        <v>184</v>
      </c>
      <c r="AG51" s="27" t="s">
        <v>721</v>
      </c>
      <c r="AH51" s="32">
        <v>396890.8</v>
      </c>
      <c r="AI51" s="32">
        <v>140185.59</v>
      </c>
      <c r="AJ51" s="32">
        <v>38.92954477</v>
      </c>
      <c r="AK51" s="32">
        <v>-77.035858309999995</v>
      </c>
      <c r="AL51" s="27" t="s">
        <v>542</v>
      </c>
      <c r="AM51" s="36" t="s">
        <v>543</v>
      </c>
      <c r="AN51" s="34">
        <v>0</v>
      </c>
      <c r="AO51" s="34">
        <v>1</v>
      </c>
      <c r="AP51" s="34">
        <v>1</v>
      </c>
      <c r="AQ51" s="34">
        <v>0</v>
      </c>
      <c r="AR51" s="34">
        <v>0</v>
      </c>
      <c r="AS51" s="34"/>
      <c r="AT51" s="34"/>
      <c r="AU51" s="34"/>
      <c r="AV51" s="34"/>
      <c r="AW51" s="34"/>
      <c r="AX51" s="34"/>
      <c r="AY51" s="34"/>
      <c r="AZ51" s="34"/>
      <c r="BA51" s="34" t="s">
        <v>42</v>
      </c>
      <c r="BB51" s="34" t="s">
        <v>43</v>
      </c>
      <c r="BC51" s="34" t="s">
        <v>44</v>
      </c>
      <c r="BD51" s="34" t="s">
        <v>45</v>
      </c>
      <c r="BE51" s="34" t="s">
        <v>46</v>
      </c>
      <c r="BF51" s="34" t="s">
        <v>47</v>
      </c>
      <c r="BG51" s="34" t="s">
        <v>48</v>
      </c>
      <c r="BH51" s="34"/>
      <c r="BI51" s="34"/>
      <c r="BJ51" s="34"/>
      <c r="BK51" s="35"/>
      <c r="BL51" s="1"/>
      <c r="BM51" s="1"/>
      <c r="BN51" s="3"/>
      <c r="BO51" s="16"/>
      <c r="BP51" s="1"/>
    </row>
    <row r="52" spans="1:68" ht="15" customHeight="1" x14ac:dyDescent="0.3">
      <c r="A52" s="25">
        <v>51</v>
      </c>
      <c r="B52" s="37" t="s">
        <v>185</v>
      </c>
      <c r="C52" s="37" t="s">
        <v>49</v>
      </c>
      <c r="D52" s="37" t="s">
        <v>595</v>
      </c>
      <c r="E52" s="27">
        <v>216</v>
      </c>
      <c r="F52" s="27">
        <v>176</v>
      </c>
      <c r="G52" s="28" t="s">
        <v>185</v>
      </c>
      <c r="H52" s="28" t="s">
        <v>49</v>
      </c>
      <c r="I52" s="29">
        <v>0</v>
      </c>
      <c r="J52" s="29">
        <v>0</v>
      </c>
      <c r="K52" s="29">
        <v>0</v>
      </c>
      <c r="L52" s="29">
        <v>1</v>
      </c>
      <c r="M52" s="29">
        <v>0</v>
      </c>
      <c r="N52" s="30"/>
      <c r="O52" s="30"/>
      <c r="P52" s="28"/>
      <c r="Q52" s="28"/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30" t="s">
        <v>54</v>
      </c>
      <c r="X52" s="30" t="s">
        <v>54</v>
      </c>
      <c r="Y52" s="28" t="s">
        <v>54</v>
      </c>
      <c r="Z52" s="28"/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31" t="s">
        <v>186</v>
      </c>
      <c r="AG52" s="27" t="s">
        <v>722</v>
      </c>
      <c r="AH52" s="32">
        <v>400639.64</v>
      </c>
      <c r="AI52" s="32">
        <v>132770.45000000001</v>
      </c>
      <c r="AJ52" s="32">
        <v>38.862751760000002</v>
      </c>
      <c r="AK52" s="32">
        <v>-76.992629960000002</v>
      </c>
      <c r="AL52" s="27" t="s">
        <v>649</v>
      </c>
      <c r="AM52" s="36" t="s">
        <v>709</v>
      </c>
      <c r="AN52" s="34">
        <v>0</v>
      </c>
      <c r="AO52" s="34">
        <v>0</v>
      </c>
      <c r="AP52" s="34">
        <v>0</v>
      </c>
      <c r="AQ52" s="34">
        <v>1</v>
      </c>
      <c r="AR52" s="34">
        <v>0</v>
      </c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 t="s">
        <v>49</v>
      </c>
      <c r="BI52" s="34"/>
      <c r="BJ52" s="34"/>
      <c r="BK52" s="35" t="s">
        <v>187</v>
      </c>
      <c r="BL52" s="1"/>
      <c r="BM52" s="1"/>
      <c r="BN52" s="3"/>
      <c r="BO52" s="16"/>
      <c r="BP52" s="1"/>
    </row>
    <row r="53" spans="1:68" x14ac:dyDescent="0.3">
      <c r="A53" s="25">
        <v>52</v>
      </c>
      <c r="B53" s="37" t="s">
        <v>188</v>
      </c>
      <c r="C53" s="37" t="s">
        <v>69</v>
      </c>
      <c r="D53" s="37" t="s">
        <v>65</v>
      </c>
      <c r="E53" s="27">
        <v>455</v>
      </c>
      <c r="F53" s="27">
        <v>1</v>
      </c>
      <c r="G53" s="28" t="s">
        <v>188</v>
      </c>
      <c r="H53" s="38" t="s">
        <v>69</v>
      </c>
      <c r="I53" s="29">
        <v>0</v>
      </c>
      <c r="J53" s="29">
        <v>0</v>
      </c>
      <c r="K53" s="29">
        <v>1</v>
      </c>
      <c r="L53" s="29">
        <v>0</v>
      </c>
      <c r="M53" s="29">
        <v>0</v>
      </c>
      <c r="N53" s="30"/>
      <c r="O53" s="30"/>
      <c r="P53" s="28"/>
      <c r="Q53" s="28"/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30" t="s">
        <v>54</v>
      </c>
      <c r="X53" s="30" t="s">
        <v>54</v>
      </c>
      <c r="Y53" s="28" t="s">
        <v>54</v>
      </c>
      <c r="Z53" s="28"/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31" t="s">
        <v>189</v>
      </c>
      <c r="AG53" s="27" t="s">
        <v>723</v>
      </c>
      <c r="AH53" s="32">
        <v>398303.3</v>
      </c>
      <c r="AI53" s="32">
        <v>144374.62</v>
      </c>
      <c r="AJ53" s="32">
        <v>38.967284569999997</v>
      </c>
      <c r="AK53" s="32">
        <v>-77.019578350000003</v>
      </c>
      <c r="AL53" s="27" t="s">
        <v>674</v>
      </c>
      <c r="AM53" s="36" t="s">
        <v>683</v>
      </c>
      <c r="AN53" s="34">
        <v>0</v>
      </c>
      <c r="AO53" s="34">
        <v>0</v>
      </c>
      <c r="AP53" s="34">
        <v>1</v>
      </c>
      <c r="AQ53" s="34">
        <v>0</v>
      </c>
      <c r="AR53" s="34">
        <v>0</v>
      </c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 t="s">
        <v>45</v>
      </c>
      <c r="BE53" s="34" t="s">
        <v>46</v>
      </c>
      <c r="BF53" s="34" t="s">
        <v>47</v>
      </c>
      <c r="BG53" s="34" t="s">
        <v>48</v>
      </c>
      <c r="BH53" s="34"/>
      <c r="BI53" s="34"/>
      <c r="BJ53" s="34"/>
      <c r="BK53" s="35" t="s">
        <v>190</v>
      </c>
      <c r="BL53" s="1"/>
      <c r="BM53" s="1"/>
      <c r="BN53" s="3"/>
      <c r="BO53" s="16"/>
      <c r="BP53" s="1"/>
    </row>
    <row r="54" spans="1:68" x14ac:dyDescent="0.3">
      <c r="A54" s="25">
        <v>53</v>
      </c>
      <c r="B54" s="37" t="s">
        <v>191</v>
      </c>
      <c r="C54" s="37" t="s">
        <v>129</v>
      </c>
      <c r="D54" s="37" t="s">
        <v>595</v>
      </c>
      <c r="E54" s="27">
        <v>3069</v>
      </c>
      <c r="F54" s="27">
        <v>169</v>
      </c>
      <c r="G54" s="28" t="s">
        <v>191</v>
      </c>
      <c r="H54" s="38" t="s">
        <v>129</v>
      </c>
      <c r="I54" s="29">
        <v>1</v>
      </c>
      <c r="J54" s="29">
        <v>1</v>
      </c>
      <c r="K54" s="29">
        <v>0</v>
      </c>
      <c r="L54" s="29">
        <v>0</v>
      </c>
      <c r="M54" s="29">
        <v>0</v>
      </c>
      <c r="N54" s="30"/>
      <c r="O54" s="30"/>
      <c r="P54" s="28"/>
      <c r="Q54" s="28"/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30" t="s">
        <v>54</v>
      </c>
      <c r="X54" s="30" t="s">
        <v>54</v>
      </c>
      <c r="Y54" s="28" t="s">
        <v>54</v>
      </c>
      <c r="Z54" s="28"/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31" t="s">
        <v>192</v>
      </c>
      <c r="AG54" s="27" t="s">
        <v>724</v>
      </c>
      <c r="AH54" s="32">
        <v>399397.09</v>
      </c>
      <c r="AI54" s="32">
        <v>140962.44</v>
      </c>
      <c r="AJ54" s="32">
        <v>38.936548160000001</v>
      </c>
      <c r="AK54" s="32">
        <v>-77.006954030000003</v>
      </c>
      <c r="AL54" s="27" t="s">
        <v>646</v>
      </c>
      <c r="AM54" s="36" t="s">
        <v>703</v>
      </c>
      <c r="AN54" s="34">
        <v>1</v>
      </c>
      <c r="AO54" s="34">
        <v>1</v>
      </c>
      <c r="AP54" s="34">
        <v>0</v>
      </c>
      <c r="AQ54" s="34">
        <v>0</v>
      </c>
      <c r="AR54" s="34">
        <v>0</v>
      </c>
      <c r="AS54" s="34" t="s">
        <v>34</v>
      </c>
      <c r="AT54" s="34" t="s">
        <v>35</v>
      </c>
      <c r="AU54" s="34" t="s">
        <v>36</v>
      </c>
      <c r="AV54" s="34" t="s">
        <v>37</v>
      </c>
      <c r="AW54" s="34" t="s">
        <v>38</v>
      </c>
      <c r="AX54" s="34" t="s">
        <v>39</v>
      </c>
      <c r="AY54" s="34" t="s">
        <v>40</v>
      </c>
      <c r="AZ54" s="34" t="s">
        <v>41</v>
      </c>
      <c r="BA54" s="34" t="s">
        <v>42</v>
      </c>
      <c r="BB54" s="34" t="s">
        <v>43</v>
      </c>
      <c r="BC54" s="34" t="s">
        <v>44</v>
      </c>
      <c r="BD54" s="34"/>
      <c r="BE54" s="34"/>
      <c r="BF54" s="34"/>
      <c r="BG54" s="34"/>
      <c r="BH54" s="34"/>
      <c r="BI54" s="34"/>
      <c r="BJ54" s="34"/>
      <c r="BK54" s="35"/>
      <c r="BL54" s="1"/>
      <c r="BM54" s="1"/>
      <c r="BN54" s="3"/>
      <c r="BO54" s="16"/>
      <c r="BP54" s="1"/>
    </row>
    <row r="55" spans="1:68" x14ac:dyDescent="0.3">
      <c r="A55" s="25">
        <v>54</v>
      </c>
      <c r="B55" s="37" t="s">
        <v>193</v>
      </c>
      <c r="C55" s="37" t="s">
        <v>63</v>
      </c>
      <c r="D55" s="37" t="s">
        <v>595</v>
      </c>
      <c r="E55" s="27">
        <v>199</v>
      </c>
      <c r="F55" s="27">
        <v>114</v>
      </c>
      <c r="G55" s="28" t="s">
        <v>193</v>
      </c>
      <c r="H55" s="38" t="s">
        <v>63</v>
      </c>
      <c r="I55" s="29">
        <v>1</v>
      </c>
      <c r="J55" s="29">
        <v>0</v>
      </c>
      <c r="K55" s="29">
        <v>0</v>
      </c>
      <c r="L55" s="29">
        <v>0</v>
      </c>
      <c r="M55" s="29">
        <v>0</v>
      </c>
      <c r="N55" s="30"/>
      <c r="O55" s="30"/>
      <c r="P55" s="28"/>
      <c r="Q55" s="28"/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30" t="s">
        <v>54</v>
      </c>
      <c r="X55" s="30" t="s">
        <v>54</v>
      </c>
      <c r="Y55" s="28" t="s">
        <v>54</v>
      </c>
      <c r="Z55" s="28"/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31" t="s">
        <v>194</v>
      </c>
      <c r="AG55" s="27" t="s">
        <v>725</v>
      </c>
      <c r="AH55" s="32">
        <v>399424.65</v>
      </c>
      <c r="AI55" s="32">
        <v>143002.17000000001</v>
      </c>
      <c r="AJ55" s="32">
        <v>38.954922639999999</v>
      </c>
      <c r="AK55" s="32">
        <v>-77.006637859999998</v>
      </c>
      <c r="AL55" s="27" t="s">
        <v>646</v>
      </c>
      <c r="AM55" s="36" t="s">
        <v>687</v>
      </c>
      <c r="AN55" s="34">
        <v>1</v>
      </c>
      <c r="AO55" s="34">
        <v>0</v>
      </c>
      <c r="AP55" s="34">
        <v>0</v>
      </c>
      <c r="AQ55" s="34">
        <v>0</v>
      </c>
      <c r="AR55" s="34">
        <v>0</v>
      </c>
      <c r="AS55" s="34" t="s">
        <v>34</v>
      </c>
      <c r="AT55" s="34" t="s">
        <v>35</v>
      </c>
      <c r="AU55" s="34" t="s">
        <v>36</v>
      </c>
      <c r="AV55" s="34" t="s">
        <v>37</v>
      </c>
      <c r="AW55" s="34" t="s">
        <v>38</v>
      </c>
      <c r="AX55" s="34" t="s">
        <v>39</v>
      </c>
      <c r="AY55" s="34" t="s">
        <v>40</v>
      </c>
      <c r="AZ55" s="34" t="s">
        <v>41</v>
      </c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5"/>
      <c r="BL55" s="1"/>
      <c r="BM55" s="1"/>
      <c r="BN55" s="3"/>
      <c r="BO55" s="16"/>
      <c r="BP55" s="1"/>
    </row>
    <row r="56" spans="1:68" x14ac:dyDescent="0.3">
      <c r="A56" s="25">
        <v>55</v>
      </c>
      <c r="B56" s="37" t="s">
        <v>195</v>
      </c>
      <c r="C56" s="37" t="s">
        <v>60</v>
      </c>
      <c r="D56" s="37" t="s">
        <v>595</v>
      </c>
      <c r="E56" s="27">
        <v>276</v>
      </c>
      <c r="F56" s="27">
        <v>115</v>
      </c>
      <c r="G56" s="28" t="s">
        <v>195</v>
      </c>
      <c r="H56" s="38" t="s">
        <v>60</v>
      </c>
      <c r="I56" s="29">
        <v>1</v>
      </c>
      <c r="J56" s="29">
        <v>0</v>
      </c>
      <c r="K56" s="29">
        <v>0</v>
      </c>
      <c r="L56" s="29">
        <v>0</v>
      </c>
      <c r="M56" s="29">
        <v>0</v>
      </c>
      <c r="N56" s="30"/>
      <c r="O56" s="30"/>
      <c r="P56" s="28"/>
      <c r="Q56" s="28"/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30" t="s">
        <v>54</v>
      </c>
      <c r="X56" s="30" t="s">
        <v>54</v>
      </c>
      <c r="Y56" s="28" t="s">
        <v>54</v>
      </c>
      <c r="Z56" s="28"/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31" t="s">
        <v>196</v>
      </c>
      <c r="AG56" s="27" t="s">
        <v>726</v>
      </c>
      <c r="AH56" s="32">
        <v>401325.02</v>
      </c>
      <c r="AI56" s="32">
        <v>132980.84</v>
      </c>
      <c r="AJ56" s="32">
        <v>38.864646270000001</v>
      </c>
      <c r="AK56" s="32">
        <v>-76.984732480000005</v>
      </c>
      <c r="AL56" s="27" t="s">
        <v>649</v>
      </c>
      <c r="AM56" s="36" t="s">
        <v>727</v>
      </c>
      <c r="AN56" s="34">
        <v>1</v>
      </c>
      <c r="AO56" s="34">
        <v>0</v>
      </c>
      <c r="AP56" s="34">
        <v>0</v>
      </c>
      <c r="AQ56" s="34">
        <v>0</v>
      </c>
      <c r="AR56" s="34">
        <v>0</v>
      </c>
      <c r="AS56" s="34" t="s">
        <v>34</v>
      </c>
      <c r="AT56" s="34" t="s">
        <v>35</v>
      </c>
      <c r="AU56" s="34" t="s">
        <v>36</v>
      </c>
      <c r="AV56" s="34" t="s">
        <v>37</v>
      </c>
      <c r="AW56" s="34" t="s">
        <v>38</v>
      </c>
      <c r="AX56" s="34" t="s">
        <v>39</v>
      </c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5"/>
      <c r="BL56" s="1"/>
      <c r="BM56" s="1"/>
      <c r="BN56" s="3"/>
      <c r="BO56" s="16"/>
      <c r="BP56" s="1"/>
    </row>
    <row r="57" spans="1:68" ht="15.75" customHeight="1" x14ac:dyDescent="0.3">
      <c r="A57" s="25">
        <v>56</v>
      </c>
      <c r="B57" s="37" t="s">
        <v>605</v>
      </c>
      <c r="C57" s="37" t="s">
        <v>606</v>
      </c>
      <c r="D57" s="37" t="s">
        <v>595</v>
      </c>
      <c r="E57" s="27">
        <v>1110</v>
      </c>
      <c r="F57" s="27">
        <v>115</v>
      </c>
      <c r="G57" s="28" t="s">
        <v>197</v>
      </c>
      <c r="H57" s="38" t="s">
        <v>60</v>
      </c>
      <c r="I57" s="29">
        <v>1</v>
      </c>
      <c r="J57" s="29">
        <v>0</v>
      </c>
      <c r="K57" s="29">
        <v>0</v>
      </c>
      <c r="L57" s="29">
        <v>0</v>
      </c>
      <c r="M57" s="29">
        <v>0</v>
      </c>
      <c r="N57" s="30">
        <v>218</v>
      </c>
      <c r="O57" s="30">
        <v>115</v>
      </c>
      <c r="P57" s="28" t="s">
        <v>198</v>
      </c>
      <c r="Q57" s="28" t="s">
        <v>199</v>
      </c>
      <c r="R57" s="29">
        <v>1</v>
      </c>
      <c r="S57" s="29">
        <v>1</v>
      </c>
      <c r="T57" s="29">
        <v>0</v>
      </c>
      <c r="U57" s="29">
        <v>0</v>
      </c>
      <c r="V57" s="29">
        <v>0</v>
      </c>
      <c r="W57" s="30" t="s">
        <v>54</v>
      </c>
      <c r="X57" s="30" t="s">
        <v>54</v>
      </c>
      <c r="Y57" s="28" t="s">
        <v>54</v>
      </c>
      <c r="Z57" s="28"/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31" t="s">
        <v>200</v>
      </c>
      <c r="AG57" s="27" t="s">
        <v>728</v>
      </c>
      <c r="AH57" s="32">
        <v>404787</v>
      </c>
      <c r="AI57" s="32">
        <v>135910.06</v>
      </c>
      <c r="AJ57" s="32">
        <v>38.891021799999997</v>
      </c>
      <c r="AK57" s="32">
        <v>-76.944821480000002</v>
      </c>
      <c r="AL57" s="27" t="s">
        <v>653</v>
      </c>
      <c r="AM57" s="36" t="s">
        <v>729</v>
      </c>
      <c r="AN57" s="34">
        <v>1</v>
      </c>
      <c r="AO57" s="34">
        <v>1</v>
      </c>
      <c r="AP57" s="34">
        <v>0</v>
      </c>
      <c r="AQ57" s="34">
        <v>0</v>
      </c>
      <c r="AR57" s="34">
        <v>0</v>
      </c>
      <c r="AS57" s="34" t="s">
        <v>34</v>
      </c>
      <c r="AT57" s="34" t="s">
        <v>35</v>
      </c>
      <c r="AU57" s="34" t="s">
        <v>36</v>
      </c>
      <c r="AV57" s="34" t="s">
        <v>37</v>
      </c>
      <c r="AW57" s="34" t="s">
        <v>38</v>
      </c>
      <c r="AX57" s="34" t="s">
        <v>39</v>
      </c>
      <c r="AY57" s="34" t="s">
        <v>40</v>
      </c>
      <c r="AZ57" s="34" t="s">
        <v>41</v>
      </c>
      <c r="BA57" s="34" t="s">
        <v>42</v>
      </c>
      <c r="BB57" s="34" t="s">
        <v>43</v>
      </c>
      <c r="BC57" s="34" t="s">
        <v>44</v>
      </c>
      <c r="BD57" s="34"/>
      <c r="BE57" s="34"/>
      <c r="BF57" s="34"/>
      <c r="BG57" s="34"/>
      <c r="BH57" s="34"/>
      <c r="BI57" s="34"/>
      <c r="BJ57" s="34"/>
      <c r="BK57" s="35"/>
      <c r="BL57" s="1"/>
      <c r="BM57" s="1"/>
      <c r="BN57" s="3"/>
      <c r="BO57" s="16"/>
      <c r="BP57" s="1"/>
    </row>
    <row r="58" spans="1:68" x14ac:dyDescent="0.3">
      <c r="A58" s="25">
        <v>57</v>
      </c>
      <c r="B58" s="37" t="s">
        <v>201</v>
      </c>
      <c r="C58" s="37" t="s">
        <v>60</v>
      </c>
      <c r="D58" s="37" t="s">
        <v>595</v>
      </c>
      <c r="E58" s="27">
        <v>130</v>
      </c>
      <c r="F58" s="27">
        <v>115</v>
      </c>
      <c r="G58" s="28" t="s">
        <v>201</v>
      </c>
      <c r="H58" s="38" t="s">
        <v>60</v>
      </c>
      <c r="I58" s="29">
        <v>1</v>
      </c>
      <c r="J58" s="29">
        <v>0</v>
      </c>
      <c r="K58" s="29">
        <v>0</v>
      </c>
      <c r="L58" s="29">
        <v>0</v>
      </c>
      <c r="M58" s="29">
        <v>0</v>
      </c>
      <c r="N58" s="30"/>
      <c r="O58" s="30"/>
      <c r="P58" s="28"/>
      <c r="Q58" s="38"/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30" t="s">
        <v>54</v>
      </c>
      <c r="X58" s="30" t="s">
        <v>54</v>
      </c>
      <c r="Y58" s="28" t="s">
        <v>54</v>
      </c>
      <c r="Z58" s="38"/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31" t="s">
        <v>202</v>
      </c>
      <c r="AG58" s="27" t="s">
        <v>730</v>
      </c>
      <c r="AH58" s="32">
        <v>400369.83</v>
      </c>
      <c r="AI58" s="32">
        <v>139600.22</v>
      </c>
      <c r="AJ58" s="32">
        <v>38.924276990000003</v>
      </c>
      <c r="AK58" s="32">
        <v>-76.995735080000003</v>
      </c>
      <c r="AL58" s="27" t="s">
        <v>646</v>
      </c>
      <c r="AM58" s="36" t="s">
        <v>703</v>
      </c>
      <c r="AN58" s="34">
        <v>1</v>
      </c>
      <c r="AO58" s="34">
        <v>0</v>
      </c>
      <c r="AP58" s="34">
        <v>0</v>
      </c>
      <c r="AQ58" s="34">
        <v>0</v>
      </c>
      <c r="AR58" s="34">
        <v>0</v>
      </c>
      <c r="AS58" s="34" t="s">
        <v>34</v>
      </c>
      <c r="AT58" s="34" t="s">
        <v>35</v>
      </c>
      <c r="AU58" s="34" t="s">
        <v>36</v>
      </c>
      <c r="AV58" s="34" t="s">
        <v>37</v>
      </c>
      <c r="AW58" s="34" t="s">
        <v>38</v>
      </c>
      <c r="AX58" s="34" t="s">
        <v>39</v>
      </c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5"/>
      <c r="BL58" s="1"/>
      <c r="BM58" s="1"/>
      <c r="BN58" s="3"/>
      <c r="BO58" s="16"/>
      <c r="BP58" s="1"/>
    </row>
    <row r="59" spans="1:68" x14ac:dyDescent="0.3">
      <c r="A59" s="25">
        <v>58</v>
      </c>
      <c r="B59" s="37" t="s">
        <v>203</v>
      </c>
      <c r="C59" s="37" t="s">
        <v>199</v>
      </c>
      <c r="D59" s="37" t="s">
        <v>595</v>
      </c>
      <c r="E59" s="27">
        <v>196</v>
      </c>
      <c r="F59" s="27">
        <v>115</v>
      </c>
      <c r="G59" s="28" t="s">
        <v>203</v>
      </c>
      <c r="H59" s="38" t="s">
        <v>199</v>
      </c>
      <c r="I59" s="29">
        <v>1</v>
      </c>
      <c r="J59" s="29">
        <v>1</v>
      </c>
      <c r="K59" s="29">
        <v>0</v>
      </c>
      <c r="L59" s="29">
        <v>0</v>
      </c>
      <c r="M59" s="29">
        <v>0</v>
      </c>
      <c r="N59" s="30"/>
      <c r="O59" s="30"/>
      <c r="P59" s="28"/>
      <c r="Q59" s="28"/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30" t="s">
        <v>54</v>
      </c>
      <c r="X59" s="30" t="s">
        <v>54</v>
      </c>
      <c r="Y59" s="28" t="s">
        <v>54</v>
      </c>
      <c r="Z59" s="28"/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31" t="s">
        <v>204</v>
      </c>
      <c r="AG59" s="27" t="s">
        <v>731</v>
      </c>
      <c r="AH59" s="32">
        <v>400346.07</v>
      </c>
      <c r="AI59" s="32">
        <v>139651.51</v>
      </c>
      <c r="AJ59" s="32">
        <v>38.924739039999999</v>
      </c>
      <c r="AK59" s="32">
        <v>-76.996009049999998</v>
      </c>
      <c r="AL59" s="27" t="s">
        <v>646</v>
      </c>
      <c r="AM59" s="36" t="s">
        <v>703</v>
      </c>
      <c r="AN59" s="34">
        <v>1</v>
      </c>
      <c r="AO59" s="34">
        <v>1</v>
      </c>
      <c r="AP59" s="34">
        <v>0</v>
      </c>
      <c r="AQ59" s="34">
        <v>0</v>
      </c>
      <c r="AR59" s="34">
        <v>0</v>
      </c>
      <c r="AS59" s="34"/>
      <c r="AT59" s="34"/>
      <c r="AU59" s="34"/>
      <c r="AV59" s="34"/>
      <c r="AW59" s="34"/>
      <c r="AX59" s="34"/>
      <c r="AY59" s="34" t="s">
        <v>40</v>
      </c>
      <c r="AZ59" s="34" t="s">
        <v>41</v>
      </c>
      <c r="BA59" s="34" t="s">
        <v>42</v>
      </c>
      <c r="BB59" s="34" t="s">
        <v>43</v>
      </c>
      <c r="BC59" s="34" t="s">
        <v>44</v>
      </c>
      <c r="BD59" s="34"/>
      <c r="BE59" s="34"/>
      <c r="BF59" s="34"/>
      <c r="BG59" s="34"/>
      <c r="BH59" s="34"/>
      <c r="BI59" s="34"/>
      <c r="BJ59" s="34"/>
      <c r="BK59" s="35"/>
      <c r="BL59" s="1"/>
      <c r="BM59" s="1"/>
      <c r="BN59" s="3"/>
      <c r="BO59" s="16"/>
      <c r="BP59" s="1"/>
    </row>
    <row r="60" spans="1:68" ht="15" customHeight="1" x14ac:dyDescent="0.3">
      <c r="A60" s="25">
        <v>59</v>
      </c>
      <c r="B60" s="37" t="s">
        <v>205</v>
      </c>
      <c r="C60" s="37" t="s">
        <v>129</v>
      </c>
      <c r="D60" s="37" t="s">
        <v>595</v>
      </c>
      <c r="E60" s="27">
        <v>3070</v>
      </c>
      <c r="F60" s="27">
        <v>170</v>
      </c>
      <c r="G60" s="28" t="s">
        <v>205</v>
      </c>
      <c r="H60" s="38" t="s">
        <v>129</v>
      </c>
      <c r="I60" s="29">
        <v>1</v>
      </c>
      <c r="J60" s="29">
        <v>1</v>
      </c>
      <c r="K60" s="29">
        <v>0</v>
      </c>
      <c r="L60" s="29">
        <v>0</v>
      </c>
      <c r="M60" s="29">
        <v>0</v>
      </c>
      <c r="N60" s="30"/>
      <c r="O60" s="30"/>
      <c r="P60" s="28"/>
      <c r="Q60" s="28"/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30" t="s">
        <v>54</v>
      </c>
      <c r="X60" s="30" t="s">
        <v>54</v>
      </c>
      <c r="Y60" s="28" t="s">
        <v>54</v>
      </c>
      <c r="Z60" s="28"/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31" t="s">
        <v>206</v>
      </c>
      <c r="AG60" s="27" t="s">
        <v>732</v>
      </c>
      <c r="AH60" s="32">
        <v>406789.33</v>
      </c>
      <c r="AI60" s="32">
        <v>135740.32</v>
      </c>
      <c r="AJ60" s="32">
        <v>38.889479540000004</v>
      </c>
      <c r="AK60" s="32">
        <v>-76.921742829999999</v>
      </c>
      <c r="AL60" s="27" t="s">
        <v>653</v>
      </c>
      <c r="AM60" s="36" t="s">
        <v>672</v>
      </c>
      <c r="AN60" s="34">
        <v>1</v>
      </c>
      <c r="AO60" s="34">
        <v>1</v>
      </c>
      <c r="AP60" s="34">
        <v>0</v>
      </c>
      <c r="AQ60" s="34">
        <v>0</v>
      </c>
      <c r="AR60" s="34">
        <v>0</v>
      </c>
      <c r="AS60" s="34" t="s">
        <v>34</v>
      </c>
      <c r="AT60" s="34" t="s">
        <v>35</v>
      </c>
      <c r="AU60" s="34" t="s">
        <v>36</v>
      </c>
      <c r="AV60" s="34" t="s">
        <v>37</v>
      </c>
      <c r="AW60" s="34" t="s">
        <v>38</v>
      </c>
      <c r="AX60" s="34" t="s">
        <v>39</v>
      </c>
      <c r="AY60" s="34" t="s">
        <v>40</v>
      </c>
      <c r="AZ60" s="34" t="s">
        <v>41</v>
      </c>
      <c r="BA60" s="34" t="s">
        <v>42</v>
      </c>
      <c r="BB60" s="34" t="s">
        <v>43</v>
      </c>
      <c r="BC60" s="34" t="s">
        <v>44</v>
      </c>
      <c r="BD60" s="34"/>
      <c r="BE60" s="34"/>
      <c r="BF60" s="34"/>
      <c r="BG60" s="34"/>
      <c r="BH60" s="34"/>
      <c r="BI60" s="34"/>
      <c r="BJ60" s="34"/>
      <c r="BK60" s="35"/>
      <c r="BL60" s="1"/>
      <c r="BM60" s="1"/>
      <c r="BN60" s="3"/>
      <c r="BO60" s="16"/>
      <c r="BP60" s="1"/>
    </row>
    <row r="61" spans="1:68" x14ac:dyDescent="0.3">
      <c r="A61" s="25">
        <v>60</v>
      </c>
      <c r="B61" s="37" t="s">
        <v>207</v>
      </c>
      <c r="C61" s="37" t="s">
        <v>126</v>
      </c>
      <c r="D61" s="37" t="s">
        <v>65</v>
      </c>
      <c r="E61" s="27">
        <v>405</v>
      </c>
      <c r="F61" s="27">
        <v>1</v>
      </c>
      <c r="G61" s="28" t="s">
        <v>207</v>
      </c>
      <c r="H61" s="38" t="s">
        <v>126</v>
      </c>
      <c r="I61" s="29">
        <v>0</v>
      </c>
      <c r="J61" s="29">
        <v>1</v>
      </c>
      <c r="K61" s="29">
        <v>0</v>
      </c>
      <c r="L61" s="29">
        <v>0</v>
      </c>
      <c r="M61" s="29">
        <v>0</v>
      </c>
      <c r="N61" s="30"/>
      <c r="O61" s="30"/>
      <c r="P61" s="28"/>
      <c r="Q61" s="28"/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30" t="s">
        <v>54</v>
      </c>
      <c r="X61" s="30" t="s">
        <v>54</v>
      </c>
      <c r="Y61" s="28" t="s">
        <v>54</v>
      </c>
      <c r="Z61" s="28"/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31" t="s">
        <v>208</v>
      </c>
      <c r="AG61" s="27" t="s">
        <v>733</v>
      </c>
      <c r="AH61" s="32">
        <v>393481.78</v>
      </c>
      <c r="AI61" s="32">
        <v>142779.94</v>
      </c>
      <c r="AJ61" s="32">
        <v>38.95289674</v>
      </c>
      <c r="AK61" s="32">
        <v>-77.075199069999996</v>
      </c>
      <c r="AL61" s="27" t="s">
        <v>238</v>
      </c>
      <c r="AM61" s="36" t="s">
        <v>734</v>
      </c>
      <c r="AN61" s="34">
        <v>0</v>
      </c>
      <c r="AO61" s="34">
        <v>1</v>
      </c>
      <c r="AP61" s="34">
        <v>0</v>
      </c>
      <c r="AQ61" s="34">
        <v>0</v>
      </c>
      <c r="AR61" s="34">
        <v>0</v>
      </c>
      <c r="AS61" s="34"/>
      <c r="AT61" s="34"/>
      <c r="AU61" s="34"/>
      <c r="AV61" s="34"/>
      <c r="AW61" s="34"/>
      <c r="AX61" s="34"/>
      <c r="AY61" s="34"/>
      <c r="AZ61" s="34"/>
      <c r="BA61" s="34" t="s">
        <v>42</v>
      </c>
      <c r="BB61" s="34" t="s">
        <v>43</v>
      </c>
      <c r="BC61" s="34" t="s">
        <v>44</v>
      </c>
      <c r="BD61" s="34"/>
      <c r="BE61" s="34"/>
      <c r="BF61" s="34"/>
      <c r="BG61" s="34"/>
      <c r="BH61" s="34"/>
      <c r="BI61" s="34"/>
      <c r="BJ61" s="34"/>
      <c r="BK61" s="35"/>
      <c r="BL61" s="1"/>
      <c r="BM61" s="1"/>
      <c r="BN61" s="3"/>
      <c r="BO61" s="16"/>
      <c r="BP61" s="1"/>
    </row>
    <row r="62" spans="1:68" x14ac:dyDescent="0.3">
      <c r="A62" s="25">
        <v>61</v>
      </c>
      <c r="B62" s="37" t="s">
        <v>209</v>
      </c>
      <c r="C62" s="37" t="s">
        <v>126</v>
      </c>
      <c r="D62" s="37" t="s">
        <v>595</v>
      </c>
      <c r="E62" s="27">
        <v>1038</v>
      </c>
      <c r="F62" s="27">
        <v>317</v>
      </c>
      <c r="G62" s="28" t="s">
        <v>209</v>
      </c>
      <c r="H62" s="38" t="s">
        <v>126</v>
      </c>
      <c r="I62" s="29">
        <v>0</v>
      </c>
      <c r="J62" s="29">
        <v>1</v>
      </c>
      <c r="K62" s="29">
        <v>0</v>
      </c>
      <c r="L62" s="29">
        <v>0</v>
      </c>
      <c r="M62" s="29">
        <v>0</v>
      </c>
      <c r="N62" s="30"/>
      <c r="O62" s="30"/>
      <c r="P62" s="28"/>
      <c r="Q62" s="28"/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30"/>
      <c r="X62" s="30"/>
      <c r="Y62" s="28"/>
      <c r="Z62" s="28"/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38" t="s">
        <v>210</v>
      </c>
      <c r="AG62" s="27" t="s">
        <v>735</v>
      </c>
      <c r="AH62" s="32">
        <v>400812.11</v>
      </c>
      <c r="AI62" s="32">
        <v>134762.26999999999</v>
      </c>
      <c r="AJ62" s="32">
        <v>38.880694730000002</v>
      </c>
      <c r="AK62" s="32">
        <v>-76.990640369999994</v>
      </c>
      <c r="AL62" s="27" t="s">
        <v>656</v>
      </c>
      <c r="AM62" s="36" t="s">
        <v>664</v>
      </c>
      <c r="AN62" s="34">
        <v>0</v>
      </c>
      <c r="AO62" s="34">
        <v>1</v>
      </c>
      <c r="AP62" s="34">
        <v>0</v>
      </c>
      <c r="AQ62" s="34">
        <v>0</v>
      </c>
      <c r="AR62" s="34">
        <v>0</v>
      </c>
      <c r="AS62" s="34"/>
      <c r="AT62" s="34"/>
      <c r="AU62" s="34"/>
      <c r="AV62" s="34"/>
      <c r="AW62" s="34"/>
      <c r="AX62" s="34"/>
      <c r="AY62" s="34"/>
      <c r="AZ62" s="34"/>
      <c r="BA62" s="34" t="s">
        <v>42</v>
      </c>
      <c r="BB62" s="34" t="s">
        <v>43</v>
      </c>
      <c r="BC62" s="34" t="s">
        <v>44</v>
      </c>
      <c r="BD62" s="34"/>
      <c r="BE62" s="34"/>
      <c r="BF62" s="34"/>
      <c r="BG62" s="34"/>
      <c r="BH62" s="34"/>
      <c r="BI62" s="34"/>
      <c r="BJ62" s="34"/>
      <c r="BK62" s="35"/>
      <c r="BL62" s="1"/>
      <c r="BM62" s="1"/>
      <c r="BN62" s="3"/>
      <c r="BO62" s="16"/>
      <c r="BP62" s="1"/>
    </row>
    <row r="63" spans="1:68" ht="15" customHeight="1" x14ac:dyDescent="0.3">
      <c r="A63" s="25">
        <v>62</v>
      </c>
      <c r="B63" s="37" t="s">
        <v>211</v>
      </c>
      <c r="C63" s="37" t="s">
        <v>155</v>
      </c>
      <c r="D63" s="37" t="s">
        <v>595</v>
      </c>
      <c r="E63" s="27">
        <v>248</v>
      </c>
      <c r="F63" s="27">
        <v>181</v>
      </c>
      <c r="G63" s="28" t="s">
        <v>211</v>
      </c>
      <c r="H63" s="38" t="s">
        <v>155</v>
      </c>
      <c r="I63" s="29">
        <v>0</v>
      </c>
      <c r="J63" s="29">
        <v>1</v>
      </c>
      <c r="K63" s="29">
        <v>1</v>
      </c>
      <c r="L63" s="29">
        <v>0</v>
      </c>
      <c r="M63" s="29">
        <v>0</v>
      </c>
      <c r="N63" s="30"/>
      <c r="O63" s="30"/>
      <c r="P63" s="28"/>
      <c r="Q63" s="28"/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30" t="s">
        <v>54</v>
      </c>
      <c r="X63" s="30" t="s">
        <v>54</v>
      </c>
      <c r="Y63" s="28" t="s">
        <v>54</v>
      </c>
      <c r="Z63" s="28"/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31" t="s">
        <v>212</v>
      </c>
      <c r="AG63" s="27" t="s">
        <v>736</v>
      </c>
      <c r="AH63" s="32">
        <v>397036.3</v>
      </c>
      <c r="AI63" s="32">
        <v>145001.68</v>
      </c>
      <c r="AJ63" s="32">
        <v>38.972929579999999</v>
      </c>
      <c r="AK63" s="32">
        <v>-77.034201069999995</v>
      </c>
      <c r="AL63" s="27" t="s">
        <v>674</v>
      </c>
      <c r="AM63" s="25" t="s">
        <v>683</v>
      </c>
      <c r="AN63" s="34">
        <v>0</v>
      </c>
      <c r="AO63" s="34">
        <v>1</v>
      </c>
      <c r="AP63" s="34">
        <v>1</v>
      </c>
      <c r="AQ63" s="34">
        <v>0</v>
      </c>
      <c r="AR63" s="34">
        <v>0</v>
      </c>
      <c r="AS63" s="34"/>
      <c r="AT63" s="34"/>
      <c r="AU63" s="34"/>
      <c r="AV63" s="34"/>
      <c r="AW63" s="34"/>
      <c r="AX63" s="34"/>
      <c r="AY63" s="34"/>
      <c r="AZ63" s="34"/>
      <c r="BA63" s="34" t="s">
        <v>42</v>
      </c>
      <c r="BB63" s="34" t="s">
        <v>43</v>
      </c>
      <c r="BC63" s="34" t="s">
        <v>44</v>
      </c>
      <c r="BD63" s="34" t="s">
        <v>45</v>
      </c>
      <c r="BE63" s="34" t="s">
        <v>46</v>
      </c>
      <c r="BF63" s="34" t="s">
        <v>47</v>
      </c>
      <c r="BG63" s="34" t="s">
        <v>48</v>
      </c>
      <c r="BH63" s="34"/>
      <c r="BI63" s="34"/>
      <c r="BJ63" s="34"/>
      <c r="BK63" s="35"/>
      <c r="BL63" s="1"/>
      <c r="BM63" s="1"/>
      <c r="BN63" s="3"/>
      <c r="BO63" s="16"/>
      <c r="BP63" s="1"/>
    </row>
    <row r="64" spans="1:68" ht="15" customHeight="1" x14ac:dyDescent="0.3">
      <c r="A64" s="25">
        <v>63</v>
      </c>
      <c r="B64" s="37" t="s">
        <v>213</v>
      </c>
      <c r="C64" s="37" t="s">
        <v>63</v>
      </c>
      <c r="D64" s="37" t="s">
        <v>65</v>
      </c>
      <c r="E64" s="27">
        <v>349</v>
      </c>
      <c r="F64" s="27">
        <v>1</v>
      </c>
      <c r="G64" s="28" t="s">
        <v>213</v>
      </c>
      <c r="H64" s="38" t="s">
        <v>63</v>
      </c>
      <c r="I64" s="29">
        <v>1</v>
      </c>
      <c r="J64" s="29">
        <v>0</v>
      </c>
      <c r="K64" s="29">
        <v>0</v>
      </c>
      <c r="L64" s="29">
        <v>0</v>
      </c>
      <c r="M64" s="29">
        <v>0</v>
      </c>
      <c r="N64" s="30"/>
      <c r="O64" s="30"/>
      <c r="P64" s="28"/>
      <c r="Q64" s="28"/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30" t="s">
        <v>54</v>
      </c>
      <c r="X64" s="30" t="s">
        <v>54</v>
      </c>
      <c r="Y64" s="28" t="s">
        <v>54</v>
      </c>
      <c r="Z64" s="28"/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31" t="s">
        <v>214</v>
      </c>
      <c r="AG64" s="27" t="s">
        <v>737</v>
      </c>
      <c r="AH64" s="32">
        <v>397352.45</v>
      </c>
      <c r="AI64" s="32">
        <v>141867.84</v>
      </c>
      <c r="AJ64" s="32">
        <v>38.944700490000002</v>
      </c>
      <c r="AK64" s="32">
        <v>-77.030540610000003</v>
      </c>
      <c r="AL64" s="27" t="s">
        <v>674</v>
      </c>
      <c r="AM64" s="36" t="s">
        <v>675</v>
      </c>
      <c r="AN64" s="34">
        <v>1</v>
      </c>
      <c r="AO64" s="34">
        <v>0</v>
      </c>
      <c r="AP64" s="34">
        <v>0</v>
      </c>
      <c r="AQ64" s="34">
        <v>0</v>
      </c>
      <c r="AR64" s="34">
        <v>0</v>
      </c>
      <c r="AS64" s="34" t="s">
        <v>34</v>
      </c>
      <c r="AT64" s="34" t="s">
        <v>35</v>
      </c>
      <c r="AU64" s="34" t="s">
        <v>36</v>
      </c>
      <c r="AV64" s="34" t="s">
        <v>37</v>
      </c>
      <c r="AW64" s="34" t="s">
        <v>38</v>
      </c>
      <c r="AX64" s="34" t="s">
        <v>39</v>
      </c>
      <c r="AY64" s="34" t="s">
        <v>40</v>
      </c>
      <c r="AZ64" s="34" t="s">
        <v>41</v>
      </c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5"/>
      <c r="BL64" s="1"/>
      <c r="BM64" s="1"/>
      <c r="BN64" s="3"/>
      <c r="BO64" s="16"/>
      <c r="BP64" s="1"/>
    </row>
    <row r="65" spans="1:68" x14ac:dyDescent="0.3">
      <c r="A65" s="25">
        <v>64</v>
      </c>
      <c r="B65" s="37" t="s">
        <v>215</v>
      </c>
      <c r="C65" s="37" t="s">
        <v>63</v>
      </c>
      <c r="D65" s="37" t="s">
        <v>65</v>
      </c>
      <c r="E65" s="27">
        <v>231</v>
      </c>
      <c r="F65" s="27">
        <v>1</v>
      </c>
      <c r="G65" s="28" t="s">
        <v>215</v>
      </c>
      <c r="H65" s="38" t="s">
        <v>63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30"/>
      <c r="O65" s="30"/>
      <c r="P65" s="28"/>
      <c r="Q65" s="28"/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30" t="s">
        <v>54</v>
      </c>
      <c r="X65" s="30" t="s">
        <v>54</v>
      </c>
      <c r="Y65" s="28" t="s">
        <v>54</v>
      </c>
      <c r="Z65" s="28"/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31" t="s">
        <v>216</v>
      </c>
      <c r="AG65" s="27" t="s">
        <v>738</v>
      </c>
      <c r="AH65" s="32">
        <v>406946.23</v>
      </c>
      <c r="AI65" s="32">
        <v>136463.60999999999</v>
      </c>
      <c r="AJ65" s="32">
        <v>38.895993969999999</v>
      </c>
      <c r="AK65" s="32">
        <v>-76.919927009999995</v>
      </c>
      <c r="AL65" s="27" t="s">
        <v>653</v>
      </c>
      <c r="AM65" s="36" t="s">
        <v>654</v>
      </c>
      <c r="AN65" s="34">
        <v>1</v>
      </c>
      <c r="AO65" s="34">
        <v>0</v>
      </c>
      <c r="AP65" s="34">
        <v>0</v>
      </c>
      <c r="AQ65" s="34">
        <v>0</v>
      </c>
      <c r="AR65" s="34">
        <v>0</v>
      </c>
      <c r="AS65" s="34" t="s">
        <v>34</v>
      </c>
      <c r="AT65" s="34" t="s">
        <v>35</v>
      </c>
      <c r="AU65" s="34" t="s">
        <v>36</v>
      </c>
      <c r="AV65" s="34" t="s">
        <v>37</v>
      </c>
      <c r="AW65" s="34" t="s">
        <v>38</v>
      </c>
      <c r="AX65" s="34" t="s">
        <v>39</v>
      </c>
      <c r="AY65" s="34" t="s">
        <v>40</v>
      </c>
      <c r="AZ65" s="34" t="s">
        <v>41</v>
      </c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5"/>
      <c r="BL65" s="1"/>
      <c r="BM65" s="1"/>
      <c r="BN65" s="3"/>
      <c r="BO65" s="16"/>
      <c r="BP65" s="1"/>
    </row>
    <row r="66" spans="1:68" x14ac:dyDescent="0.3">
      <c r="A66" s="25">
        <v>65</v>
      </c>
      <c r="B66" s="37" t="s">
        <v>217</v>
      </c>
      <c r="C66" s="37" t="s">
        <v>69</v>
      </c>
      <c r="D66" s="37" t="s">
        <v>65</v>
      </c>
      <c r="E66" s="27">
        <v>471</v>
      </c>
      <c r="F66" s="27">
        <v>1</v>
      </c>
      <c r="G66" s="28" t="s">
        <v>217</v>
      </c>
      <c r="H66" s="38" t="s">
        <v>69</v>
      </c>
      <c r="I66" s="29">
        <v>0</v>
      </c>
      <c r="J66" s="29">
        <v>0</v>
      </c>
      <c r="K66" s="29">
        <v>1</v>
      </c>
      <c r="L66" s="29">
        <v>0</v>
      </c>
      <c r="M66" s="29">
        <v>0</v>
      </c>
      <c r="N66" s="30"/>
      <c r="O66" s="30"/>
      <c r="P66" s="28"/>
      <c r="Q66" s="38"/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30" t="s">
        <v>54</v>
      </c>
      <c r="X66" s="30" t="s">
        <v>54</v>
      </c>
      <c r="Y66" s="28" t="s">
        <v>54</v>
      </c>
      <c r="Z66" s="28"/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31" t="s">
        <v>218</v>
      </c>
      <c r="AG66" s="27" t="s">
        <v>739</v>
      </c>
      <c r="AH66" s="32">
        <v>393902.4</v>
      </c>
      <c r="AI66" s="32">
        <v>138400.26999999999</v>
      </c>
      <c r="AJ66" s="32">
        <v>38.913446380000003</v>
      </c>
      <c r="AK66" s="32">
        <v>-77.070307569999997</v>
      </c>
      <c r="AL66" s="27" t="s">
        <v>677</v>
      </c>
      <c r="AM66" s="36" t="s">
        <v>740</v>
      </c>
      <c r="AN66" s="34">
        <v>0</v>
      </c>
      <c r="AO66" s="34">
        <v>0</v>
      </c>
      <c r="AP66" s="34">
        <v>1</v>
      </c>
      <c r="AQ66" s="34">
        <v>0</v>
      </c>
      <c r="AR66" s="34">
        <v>0</v>
      </c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 t="s">
        <v>45</v>
      </c>
      <c r="BE66" s="34" t="s">
        <v>46</v>
      </c>
      <c r="BF66" s="34" t="s">
        <v>47</v>
      </c>
      <c r="BG66" s="34" t="s">
        <v>48</v>
      </c>
      <c r="BH66" s="34"/>
      <c r="BI66" s="34"/>
      <c r="BJ66" s="34"/>
      <c r="BK66" s="35"/>
      <c r="BL66" s="1"/>
      <c r="BM66" s="1"/>
      <c r="BN66" s="3"/>
      <c r="BO66" s="16"/>
      <c r="BP66" s="1"/>
    </row>
    <row r="67" spans="1:68" x14ac:dyDescent="0.3">
      <c r="A67" s="25">
        <v>66</v>
      </c>
      <c r="B67" s="37" t="s">
        <v>219</v>
      </c>
      <c r="C67" s="37" t="s">
        <v>69</v>
      </c>
      <c r="D67" s="37" t="s">
        <v>65</v>
      </c>
      <c r="E67" s="27">
        <v>467</v>
      </c>
      <c r="F67" s="27">
        <v>1</v>
      </c>
      <c r="G67" s="28" t="s">
        <v>219</v>
      </c>
      <c r="H67" s="38" t="s">
        <v>69</v>
      </c>
      <c r="I67" s="29">
        <v>0</v>
      </c>
      <c r="J67" s="29">
        <v>0</v>
      </c>
      <c r="K67" s="29">
        <v>1</v>
      </c>
      <c r="L67" s="29">
        <v>0</v>
      </c>
      <c r="M67" s="29">
        <v>0</v>
      </c>
      <c r="N67" s="30"/>
      <c r="O67" s="30"/>
      <c r="P67" s="28"/>
      <c r="Q67" s="28"/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30" t="s">
        <v>54</v>
      </c>
      <c r="X67" s="30" t="s">
        <v>54</v>
      </c>
      <c r="Y67" s="28" t="s">
        <v>54</v>
      </c>
      <c r="Z67" s="28"/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31" t="s">
        <v>220</v>
      </c>
      <c r="AG67" s="27" t="s">
        <v>741</v>
      </c>
      <c r="AH67" s="32">
        <v>398899.21</v>
      </c>
      <c r="AI67" s="32">
        <v>137751.95000000001</v>
      </c>
      <c r="AJ67" s="32">
        <v>38.907626550000003</v>
      </c>
      <c r="AK67" s="32">
        <v>-77.012691480000001</v>
      </c>
      <c r="AL67" s="27" t="s">
        <v>646</v>
      </c>
      <c r="AM67" s="36" t="s">
        <v>703</v>
      </c>
      <c r="AN67" s="34">
        <v>0</v>
      </c>
      <c r="AO67" s="34">
        <v>0</v>
      </c>
      <c r="AP67" s="34">
        <v>1</v>
      </c>
      <c r="AQ67" s="34">
        <v>0</v>
      </c>
      <c r="AR67" s="34">
        <v>0</v>
      </c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 t="s">
        <v>45</v>
      </c>
      <c r="BE67" s="34" t="s">
        <v>46</v>
      </c>
      <c r="BF67" s="34" t="s">
        <v>47</v>
      </c>
      <c r="BG67" s="34" t="s">
        <v>48</v>
      </c>
      <c r="BH67" s="34"/>
      <c r="BI67" s="34"/>
      <c r="BJ67" s="34"/>
      <c r="BK67" s="35"/>
      <c r="BL67" s="1"/>
      <c r="BM67" s="1"/>
      <c r="BN67" s="3"/>
      <c r="BO67" s="16"/>
      <c r="BP67" s="1"/>
    </row>
    <row r="68" spans="1:68" x14ac:dyDescent="0.3">
      <c r="A68" s="25">
        <v>67</v>
      </c>
      <c r="B68" s="37" t="s">
        <v>607</v>
      </c>
      <c r="C68" s="37" t="s">
        <v>608</v>
      </c>
      <c r="D68" s="37" t="s">
        <v>595</v>
      </c>
      <c r="E68" s="30">
        <v>1206</v>
      </c>
      <c r="F68" s="30">
        <v>116</v>
      </c>
      <c r="G68" s="28" t="s">
        <v>221</v>
      </c>
      <c r="H68" s="28" t="s">
        <v>142</v>
      </c>
      <c r="I68" s="29">
        <v>1</v>
      </c>
      <c r="J68" s="29">
        <v>0</v>
      </c>
      <c r="K68" s="29">
        <v>0</v>
      </c>
      <c r="L68" s="29">
        <v>0</v>
      </c>
      <c r="M68" s="29">
        <v>0</v>
      </c>
      <c r="N68" s="27">
        <v>1138</v>
      </c>
      <c r="O68" s="27">
        <v>116</v>
      </c>
      <c r="P68" s="28" t="s">
        <v>222</v>
      </c>
      <c r="Q68" s="38" t="s">
        <v>69</v>
      </c>
      <c r="R68" s="29">
        <v>0</v>
      </c>
      <c r="S68" s="29">
        <v>0</v>
      </c>
      <c r="T68" s="29">
        <v>1</v>
      </c>
      <c r="U68" s="29">
        <v>0</v>
      </c>
      <c r="V68" s="29">
        <v>0</v>
      </c>
      <c r="W68" s="30" t="s">
        <v>54</v>
      </c>
      <c r="X68" s="30" t="s">
        <v>54</v>
      </c>
      <c r="Y68" s="28" t="s">
        <v>54</v>
      </c>
      <c r="Z68" s="28"/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31" t="s">
        <v>223</v>
      </c>
      <c r="AG68" s="39" t="s">
        <v>742</v>
      </c>
      <c r="AH68" s="40">
        <v>398056.76</v>
      </c>
      <c r="AI68" s="40">
        <v>141967.70000000001</v>
      </c>
      <c r="AJ68" s="32">
        <v>38.945601889999999</v>
      </c>
      <c r="AK68" s="32">
        <v>-77.022416379999996</v>
      </c>
      <c r="AL68" s="27" t="s">
        <v>674</v>
      </c>
      <c r="AM68" s="36" t="s">
        <v>675</v>
      </c>
      <c r="AN68" s="34">
        <v>1</v>
      </c>
      <c r="AO68" s="34">
        <v>0</v>
      </c>
      <c r="AP68" s="34">
        <v>1</v>
      </c>
      <c r="AQ68" s="34">
        <v>0</v>
      </c>
      <c r="AR68" s="34">
        <v>0</v>
      </c>
      <c r="AS68" s="34" t="s">
        <v>34</v>
      </c>
      <c r="AT68" s="34" t="s">
        <v>35</v>
      </c>
      <c r="AU68" s="34" t="s">
        <v>36</v>
      </c>
      <c r="AV68" s="34" t="s">
        <v>37</v>
      </c>
      <c r="AW68" s="34" t="s">
        <v>38</v>
      </c>
      <c r="AX68" s="34" t="s">
        <v>39</v>
      </c>
      <c r="AY68" s="34" t="s">
        <v>40</v>
      </c>
      <c r="AZ68" s="34"/>
      <c r="BA68" s="34"/>
      <c r="BB68" s="34"/>
      <c r="BC68" s="34"/>
      <c r="BD68" s="34" t="s">
        <v>45</v>
      </c>
      <c r="BE68" s="34" t="s">
        <v>46</v>
      </c>
      <c r="BF68" s="34" t="s">
        <v>47</v>
      </c>
      <c r="BG68" s="34" t="s">
        <v>48</v>
      </c>
      <c r="BH68" s="34"/>
      <c r="BI68" s="34"/>
      <c r="BJ68" s="34"/>
      <c r="BK68" s="35"/>
      <c r="BL68" s="1"/>
      <c r="BM68" s="1"/>
      <c r="BN68" s="3"/>
      <c r="BO68" s="16"/>
      <c r="BP68" s="1"/>
    </row>
    <row r="69" spans="1:68" x14ac:dyDescent="0.3">
      <c r="A69" s="25">
        <v>68</v>
      </c>
      <c r="B69" s="37" t="s">
        <v>224</v>
      </c>
      <c r="C69" s="37" t="s">
        <v>144</v>
      </c>
      <c r="D69" s="37" t="s">
        <v>595</v>
      </c>
      <c r="E69" s="27">
        <v>146</v>
      </c>
      <c r="F69" s="27">
        <v>116</v>
      </c>
      <c r="G69" s="28" t="s">
        <v>224</v>
      </c>
      <c r="H69" s="38" t="s">
        <v>144</v>
      </c>
      <c r="I69" s="29">
        <v>1</v>
      </c>
      <c r="J69" s="29">
        <v>1</v>
      </c>
      <c r="K69" s="29">
        <v>0</v>
      </c>
      <c r="L69" s="29">
        <v>0</v>
      </c>
      <c r="M69" s="29">
        <v>0</v>
      </c>
      <c r="N69" s="30"/>
      <c r="O69" s="30"/>
      <c r="P69" s="28"/>
      <c r="Q69" s="38"/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30" t="s">
        <v>54</v>
      </c>
      <c r="X69" s="30" t="s">
        <v>54</v>
      </c>
      <c r="Y69" s="28" t="s">
        <v>54</v>
      </c>
      <c r="Z69" s="28"/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31" t="s">
        <v>225</v>
      </c>
      <c r="AG69" s="27" t="s">
        <v>743</v>
      </c>
      <c r="AH69" s="32">
        <v>397898.05</v>
      </c>
      <c r="AI69" s="32">
        <v>140715.53</v>
      </c>
      <c r="AJ69" s="32">
        <v>38.934321619999999</v>
      </c>
      <c r="AK69" s="32">
        <v>-77.024243350000006</v>
      </c>
      <c r="AL69" s="27" t="s">
        <v>542</v>
      </c>
      <c r="AM69" s="36" t="s">
        <v>543</v>
      </c>
      <c r="AN69" s="34">
        <v>1</v>
      </c>
      <c r="AO69" s="34">
        <v>1</v>
      </c>
      <c r="AP69" s="34">
        <v>0</v>
      </c>
      <c r="AQ69" s="34">
        <v>0</v>
      </c>
      <c r="AR69" s="34">
        <v>0</v>
      </c>
      <c r="AS69" s="34"/>
      <c r="AT69" s="34"/>
      <c r="AU69" s="34"/>
      <c r="AV69" s="34"/>
      <c r="AW69" s="34"/>
      <c r="AX69" s="34"/>
      <c r="AY69" s="34"/>
      <c r="AZ69" s="34" t="s">
        <v>41</v>
      </c>
      <c r="BA69" s="34" t="s">
        <v>42</v>
      </c>
      <c r="BB69" s="34" t="s">
        <v>43</v>
      </c>
      <c r="BC69" s="34" t="s">
        <v>44</v>
      </c>
      <c r="BD69" s="34"/>
      <c r="BE69" s="34"/>
      <c r="BF69" s="34"/>
      <c r="BG69" s="34"/>
      <c r="BH69" s="34"/>
      <c r="BI69" s="34"/>
      <c r="BJ69" s="34"/>
      <c r="BK69" s="35"/>
      <c r="BL69" s="1"/>
      <c r="BM69" s="1"/>
      <c r="BN69" s="3"/>
      <c r="BO69" s="16"/>
      <c r="BP69" s="1"/>
    </row>
    <row r="70" spans="1:68" x14ac:dyDescent="0.3">
      <c r="A70" s="25">
        <v>69</v>
      </c>
      <c r="B70" s="37" t="s">
        <v>226</v>
      </c>
      <c r="C70" s="37" t="s">
        <v>60</v>
      </c>
      <c r="D70" s="37" t="s">
        <v>595</v>
      </c>
      <c r="E70" s="27">
        <v>195</v>
      </c>
      <c r="F70" s="27">
        <v>117</v>
      </c>
      <c r="G70" s="28" t="s">
        <v>226</v>
      </c>
      <c r="H70" s="38" t="s">
        <v>60</v>
      </c>
      <c r="I70" s="29">
        <v>1</v>
      </c>
      <c r="J70" s="29">
        <v>0</v>
      </c>
      <c r="K70" s="29">
        <v>0</v>
      </c>
      <c r="L70" s="29">
        <v>0</v>
      </c>
      <c r="M70" s="29">
        <v>0</v>
      </c>
      <c r="N70" s="30"/>
      <c r="O70" s="30"/>
      <c r="P70" s="28"/>
      <c r="Q70" s="28"/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30" t="s">
        <v>54</v>
      </c>
      <c r="X70" s="30" t="s">
        <v>54</v>
      </c>
      <c r="Y70" s="28" t="s">
        <v>54</v>
      </c>
      <c r="Z70" s="28"/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31" t="s">
        <v>227</v>
      </c>
      <c r="AG70" s="27" t="s">
        <v>744</v>
      </c>
      <c r="AH70" s="32">
        <v>400604.46</v>
      </c>
      <c r="AI70" s="32">
        <v>130274.71</v>
      </c>
      <c r="AJ70" s="32">
        <v>38.840269069999998</v>
      </c>
      <c r="AK70" s="32">
        <v>-76.9930375</v>
      </c>
      <c r="AL70" s="27" t="s">
        <v>649</v>
      </c>
      <c r="AM70" s="36" t="s">
        <v>650</v>
      </c>
      <c r="AN70" s="34">
        <v>1</v>
      </c>
      <c r="AO70" s="34">
        <v>0</v>
      </c>
      <c r="AP70" s="34">
        <v>0</v>
      </c>
      <c r="AQ70" s="34">
        <v>0</v>
      </c>
      <c r="AR70" s="34">
        <v>0</v>
      </c>
      <c r="AS70" s="34" t="s">
        <v>34</v>
      </c>
      <c r="AT70" s="34" t="s">
        <v>35</v>
      </c>
      <c r="AU70" s="34" t="s">
        <v>36</v>
      </c>
      <c r="AV70" s="34" t="s">
        <v>37</v>
      </c>
      <c r="AW70" s="34" t="s">
        <v>38</v>
      </c>
      <c r="AX70" s="34" t="s">
        <v>39</v>
      </c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5"/>
      <c r="BL70" s="1"/>
      <c r="BM70" s="1"/>
      <c r="BN70" s="3"/>
      <c r="BO70" s="16"/>
      <c r="BP70" s="1"/>
    </row>
    <row r="71" spans="1:68" ht="15" customHeight="1" x14ac:dyDescent="0.3">
      <c r="A71" s="25">
        <v>70</v>
      </c>
      <c r="B71" s="37" t="s">
        <v>228</v>
      </c>
      <c r="C71" s="37" t="s">
        <v>60</v>
      </c>
      <c r="D71" s="37" t="s">
        <v>595</v>
      </c>
      <c r="E71" s="27">
        <v>1125</v>
      </c>
      <c r="F71" s="27">
        <v>117</v>
      </c>
      <c r="G71" s="28" t="s">
        <v>228</v>
      </c>
      <c r="H71" s="38" t="s">
        <v>60</v>
      </c>
      <c r="I71" s="29">
        <v>1</v>
      </c>
      <c r="J71" s="29">
        <v>0</v>
      </c>
      <c r="K71" s="29">
        <v>0</v>
      </c>
      <c r="L71" s="29">
        <v>0</v>
      </c>
      <c r="M71" s="29">
        <v>0</v>
      </c>
      <c r="N71" s="30"/>
      <c r="O71" s="30"/>
      <c r="P71" s="28"/>
      <c r="Q71" s="28"/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30" t="s">
        <v>54</v>
      </c>
      <c r="X71" s="30" t="s">
        <v>54</v>
      </c>
      <c r="Y71" s="28" t="s">
        <v>54</v>
      </c>
      <c r="Z71" s="28"/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8" t="s">
        <v>229</v>
      </c>
      <c r="AG71" s="30" t="s">
        <v>745</v>
      </c>
      <c r="AH71" s="32">
        <v>399138.28</v>
      </c>
      <c r="AI71" s="32">
        <v>133199.59</v>
      </c>
      <c r="AJ71" s="32">
        <v>38.866616999999998</v>
      </c>
      <c r="AK71" s="32">
        <v>-77.009929</v>
      </c>
      <c r="AL71" s="27" t="s">
        <v>656</v>
      </c>
      <c r="AM71" s="36" t="s">
        <v>657</v>
      </c>
      <c r="AN71" s="34">
        <v>1</v>
      </c>
      <c r="AO71" s="34">
        <v>0</v>
      </c>
      <c r="AP71" s="34">
        <v>0</v>
      </c>
      <c r="AQ71" s="34">
        <v>0</v>
      </c>
      <c r="AR71" s="34">
        <v>0</v>
      </c>
      <c r="AS71" s="34" t="s">
        <v>34</v>
      </c>
      <c r="AT71" s="34" t="s">
        <v>35</v>
      </c>
      <c r="AU71" s="34" t="s">
        <v>36</v>
      </c>
      <c r="AV71" s="34" t="s">
        <v>37</v>
      </c>
      <c r="AW71" s="34" t="s">
        <v>38</v>
      </c>
      <c r="AX71" s="34" t="s">
        <v>39</v>
      </c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5"/>
      <c r="BL71" s="1"/>
      <c r="BM71" s="1"/>
      <c r="BN71" s="3"/>
      <c r="BO71" s="16"/>
      <c r="BP71" s="1"/>
    </row>
    <row r="72" spans="1:68" ht="15" customHeight="1" x14ac:dyDescent="0.3">
      <c r="A72" s="25">
        <v>71</v>
      </c>
      <c r="B72" s="37" t="s">
        <v>230</v>
      </c>
      <c r="C72" s="37" t="s">
        <v>60</v>
      </c>
      <c r="D72" s="37" t="s">
        <v>595</v>
      </c>
      <c r="E72" s="27">
        <v>138</v>
      </c>
      <c r="F72" s="27">
        <v>118</v>
      </c>
      <c r="G72" s="28" t="s">
        <v>230</v>
      </c>
      <c r="H72" s="38" t="s">
        <v>60</v>
      </c>
      <c r="I72" s="29">
        <v>1</v>
      </c>
      <c r="J72" s="29">
        <v>0</v>
      </c>
      <c r="K72" s="29">
        <v>0</v>
      </c>
      <c r="L72" s="29">
        <v>0</v>
      </c>
      <c r="M72" s="29">
        <v>0</v>
      </c>
      <c r="N72" s="30"/>
      <c r="O72" s="30"/>
      <c r="P72" s="28"/>
      <c r="Q72" s="38"/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30" t="s">
        <v>54</v>
      </c>
      <c r="X72" s="30" t="s">
        <v>54</v>
      </c>
      <c r="Y72" s="28" t="s">
        <v>54</v>
      </c>
      <c r="Z72" s="28"/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31" t="s">
        <v>231</v>
      </c>
      <c r="AG72" s="30" t="s">
        <v>746</v>
      </c>
      <c r="AH72" s="32">
        <v>400739.64</v>
      </c>
      <c r="AI72" s="32">
        <v>129301.86</v>
      </c>
      <c r="AJ72" s="32">
        <v>38.831504760000001</v>
      </c>
      <c r="AK72" s="32">
        <v>-76.991481469999997</v>
      </c>
      <c r="AL72" s="27" t="s">
        <v>649</v>
      </c>
      <c r="AM72" s="36" t="s">
        <v>650</v>
      </c>
      <c r="AN72" s="34">
        <v>1</v>
      </c>
      <c r="AO72" s="34">
        <v>0</v>
      </c>
      <c r="AP72" s="34">
        <v>0</v>
      </c>
      <c r="AQ72" s="34">
        <v>0</v>
      </c>
      <c r="AR72" s="34">
        <v>0</v>
      </c>
      <c r="AS72" s="34" t="s">
        <v>34</v>
      </c>
      <c r="AT72" s="34" t="s">
        <v>35</v>
      </c>
      <c r="AU72" s="34" t="s">
        <v>36</v>
      </c>
      <c r="AV72" s="34" t="s">
        <v>37</v>
      </c>
      <c r="AW72" s="34" t="s">
        <v>38</v>
      </c>
      <c r="AX72" s="34" t="s">
        <v>39</v>
      </c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5"/>
      <c r="BL72" s="1"/>
      <c r="BM72" s="1"/>
      <c r="BN72" s="3"/>
      <c r="BO72" s="16"/>
      <c r="BP72" s="1"/>
    </row>
    <row r="73" spans="1:68" ht="15" customHeight="1" x14ac:dyDescent="0.3">
      <c r="A73" s="25">
        <v>72</v>
      </c>
      <c r="B73" s="37" t="s">
        <v>232</v>
      </c>
      <c r="C73" s="37" t="s">
        <v>69</v>
      </c>
      <c r="D73" s="37" t="s">
        <v>65</v>
      </c>
      <c r="E73" s="27">
        <v>457</v>
      </c>
      <c r="F73" s="27">
        <v>1</v>
      </c>
      <c r="G73" s="28" t="s">
        <v>232</v>
      </c>
      <c r="H73" s="38" t="s">
        <v>69</v>
      </c>
      <c r="I73" s="29">
        <v>0</v>
      </c>
      <c r="J73" s="29">
        <v>0</v>
      </c>
      <c r="K73" s="29">
        <v>1</v>
      </c>
      <c r="L73" s="29">
        <v>0</v>
      </c>
      <c r="M73" s="29">
        <v>0</v>
      </c>
      <c r="N73" s="30"/>
      <c r="O73" s="30"/>
      <c r="P73" s="28"/>
      <c r="Q73" s="28"/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30" t="s">
        <v>54</v>
      </c>
      <c r="X73" s="30" t="s">
        <v>54</v>
      </c>
      <c r="Y73" s="28" t="s">
        <v>54</v>
      </c>
      <c r="Z73" s="28"/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31" t="s">
        <v>233</v>
      </c>
      <c r="AG73" s="27" t="s">
        <v>747</v>
      </c>
      <c r="AH73" s="32">
        <v>401762.5</v>
      </c>
      <c r="AI73" s="32">
        <v>135840.07999999999</v>
      </c>
      <c r="AJ73" s="32">
        <v>38.890402659999999</v>
      </c>
      <c r="AK73" s="32">
        <v>-76.979684289999994</v>
      </c>
      <c r="AL73" s="27" t="s">
        <v>656</v>
      </c>
      <c r="AM73" s="36" t="s">
        <v>664</v>
      </c>
      <c r="AN73" s="34">
        <v>0</v>
      </c>
      <c r="AO73" s="34">
        <v>0</v>
      </c>
      <c r="AP73" s="34">
        <v>1</v>
      </c>
      <c r="AQ73" s="34">
        <v>0</v>
      </c>
      <c r="AR73" s="34">
        <v>0</v>
      </c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 t="s">
        <v>45</v>
      </c>
      <c r="BE73" s="34" t="s">
        <v>46</v>
      </c>
      <c r="BF73" s="34" t="s">
        <v>47</v>
      </c>
      <c r="BG73" s="34" t="s">
        <v>48</v>
      </c>
      <c r="BH73" s="34"/>
      <c r="BI73" s="34"/>
      <c r="BJ73" s="34"/>
      <c r="BK73" s="35"/>
      <c r="BL73" s="1"/>
      <c r="BM73" s="1"/>
      <c r="BN73" s="3"/>
      <c r="BO73" s="16"/>
      <c r="BP73" s="1"/>
    </row>
    <row r="74" spans="1:68" ht="15" customHeight="1" x14ac:dyDescent="0.3">
      <c r="A74" s="25">
        <v>73</v>
      </c>
      <c r="B74" s="37" t="s">
        <v>234</v>
      </c>
      <c r="C74" s="37" t="s">
        <v>235</v>
      </c>
      <c r="D74" s="37" t="s">
        <v>65</v>
      </c>
      <c r="E74" s="27">
        <v>232</v>
      </c>
      <c r="F74" s="27">
        <v>1</v>
      </c>
      <c r="G74" s="28" t="s">
        <v>234</v>
      </c>
      <c r="H74" s="38" t="s">
        <v>235</v>
      </c>
      <c r="I74" s="29">
        <v>1</v>
      </c>
      <c r="J74" s="29">
        <v>0</v>
      </c>
      <c r="K74" s="29">
        <v>0</v>
      </c>
      <c r="L74" s="29">
        <v>0</v>
      </c>
      <c r="M74" s="29">
        <v>0</v>
      </c>
      <c r="N74" s="30"/>
      <c r="O74" s="30"/>
      <c r="P74" s="28"/>
      <c r="Q74" s="28"/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30" t="s">
        <v>54</v>
      </c>
      <c r="X74" s="30" t="s">
        <v>54</v>
      </c>
      <c r="Y74" s="28" t="s">
        <v>54</v>
      </c>
      <c r="Z74" s="28"/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43" t="s">
        <v>236</v>
      </c>
      <c r="AG74" s="39" t="s">
        <v>237</v>
      </c>
      <c r="AH74" s="32">
        <v>394168.3</v>
      </c>
      <c r="AI74" s="32">
        <v>141752.6</v>
      </c>
      <c r="AJ74" s="32">
        <v>38.94364667</v>
      </c>
      <c r="AK74" s="32">
        <v>-77.067270129999997</v>
      </c>
      <c r="AL74" s="27" t="s">
        <v>238</v>
      </c>
      <c r="AM74" s="36" t="s">
        <v>239</v>
      </c>
      <c r="AN74" s="34">
        <v>1</v>
      </c>
      <c r="AO74" s="34">
        <v>0</v>
      </c>
      <c r="AP74" s="34">
        <v>0</v>
      </c>
      <c r="AQ74" s="34">
        <v>0</v>
      </c>
      <c r="AR74" s="34">
        <v>0</v>
      </c>
      <c r="AS74" s="34"/>
      <c r="AT74" s="34" t="s">
        <v>35</v>
      </c>
      <c r="AU74" s="34" t="s">
        <v>36</v>
      </c>
      <c r="AV74" s="34" t="s">
        <v>37</v>
      </c>
      <c r="AW74" s="34" t="s">
        <v>38</v>
      </c>
      <c r="AX74" s="34" t="s">
        <v>39</v>
      </c>
      <c r="AY74" s="34" t="s">
        <v>40</v>
      </c>
      <c r="AZ74" s="34" t="s">
        <v>41</v>
      </c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5" t="s">
        <v>240</v>
      </c>
      <c r="BL74" s="1"/>
      <c r="BM74" s="1"/>
      <c r="BN74" s="3"/>
      <c r="BO74" s="16"/>
      <c r="BP74" s="1"/>
    </row>
    <row r="75" spans="1:68" x14ac:dyDescent="0.3">
      <c r="A75" s="25">
        <v>74</v>
      </c>
      <c r="B75" s="37" t="s">
        <v>241</v>
      </c>
      <c r="C75" s="37" t="s">
        <v>126</v>
      </c>
      <c r="D75" s="37" t="s">
        <v>65</v>
      </c>
      <c r="E75" s="27">
        <v>407</v>
      </c>
      <c r="F75" s="27">
        <v>1</v>
      </c>
      <c r="G75" s="28" t="s">
        <v>241</v>
      </c>
      <c r="H75" s="38" t="s">
        <v>126</v>
      </c>
      <c r="I75" s="29">
        <v>0</v>
      </c>
      <c r="J75" s="29">
        <v>1</v>
      </c>
      <c r="K75" s="29">
        <v>0</v>
      </c>
      <c r="L75" s="29">
        <v>0</v>
      </c>
      <c r="M75" s="29">
        <v>0</v>
      </c>
      <c r="N75" s="30"/>
      <c r="O75" s="30"/>
      <c r="P75" s="28"/>
      <c r="Q75" s="28"/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30" t="s">
        <v>54</v>
      </c>
      <c r="X75" s="30" t="s">
        <v>54</v>
      </c>
      <c r="Y75" s="28" t="s">
        <v>54</v>
      </c>
      <c r="Z75" s="28"/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31" t="s">
        <v>242</v>
      </c>
      <c r="AG75" s="27" t="s">
        <v>748</v>
      </c>
      <c r="AH75" s="32">
        <v>401823.73</v>
      </c>
      <c r="AI75" s="32">
        <v>136065.31</v>
      </c>
      <c r="AJ75" s="32">
        <v>38.89243149</v>
      </c>
      <c r="AK75" s="32">
        <v>-76.978977920000005</v>
      </c>
      <c r="AL75" s="27" t="s">
        <v>656</v>
      </c>
      <c r="AM75" s="36" t="s">
        <v>666</v>
      </c>
      <c r="AN75" s="34">
        <v>0</v>
      </c>
      <c r="AO75" s="34">
        <v>1</v>
      </c>
      <c r="AP75" s="34">
        <v>0</v>
      </c>
      <c r="AQ75" s="34">
        <v>0</v>
      </c>
      <c r="AR75" s="34">
        <v>0</v>
      </c>
      <c r="AS75" s="34"/>
      <c r="AT75" s="34"/>
      <c r="AU75" s="34"/>
      <c r="AV75" s="34"/>
      <c r="AW75" s="34"/>
      <c r="AX75" s="34"/>
      <c r="AY75" s="34"/>
      <c r="AZ75" s="34"/>
      <c r="BA75" s="34" t="s">
        <v>42</v>
      </c>
      <c r="BB75" s="34" t="s">
        <v>43</v>
      </c>
      <c r="BC75" s="34" t="s">
        <v>44</v>
      </c>
      <c r="BD75" s="34"/>
      <c r="BE75" s="34"/>
      <c r="BF75" s="34"/>
      <c r="BG75" s="34"/>
      <c r="BH75" s="34"/>
      <c r="BI75" s="34"/>
      <c r="BJ75" s="34"/>
      <c r="BK75" s="35"/>
      <c r="BL75" s="1"/>
      <c r="BM75" s="1"/>
      <c r="BN75" s="3"/>
      <c r="BO75" s="16"/>
      <c r="BP75" s="1"/>
    </row>
    <row r="76" spans="1:68" x14ac:dyDescent="0.3">
      <c r="A76" s="25">
        <v>75</v>
      </c>
      <c r="B76" s="37" t="s">
        <v>243</v>
      </c>
      <c r="C76" s="37" t="s">
        <v>63</v>
      </c>
      <c r="D76" s="37" t="s">
        <v>595</v>
      </c>
      <c r="E76" s="27">
        <v>159</v>
      </c>
      <c r="F76" s="27">
        <v>144</v>
      </c>
      <c r="G76" s="28" t="s">
        <v>243</v>
      </c>
      <c r="H76" s="38" t="s">
        <v>63</v>
      </c>
      <c r="I76" s="29">
        <v>1</v>
      </c>
      <c r="J76" s="29">
        <v>0</v>
      </c>
      <c r="K76" s="29">
        <v>0</v>
      </c>
      <c r="L76" s="29">
        <v>0</v>
      </c>
      <c r="M76" s="29">
        <v>0</v>
      </c>
      <c r="N76" s="30"/>
      <c r="O76" s="30"/>
      <c r="P76" s="28"/>
      <c r="Q76" s="28"/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30" t="s">
        <v>54</v>
      </c>
      <c r="X76" s="30" t="s">
        <v>54</v>
      </c>
      <c r="Y76" s="28" t="s">
        <v>54</v>
      </c>
      <c r="Z76" s="28"/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31" t="s">
        <v>244</v>
      </c>
      <c r="AG76" s="27" t="s">
        <v>749</v>
      </c>
      <c r="AH76" s="32">
        <v>400859.44</v>
      </c>
      <c r="AI76" s="32">
        <v>140789.48000000001</v>
      </c>
      <c r="AJ76" s="32">
        <v>38.934989870000003</v>
      </c>
      <c r="AK76" s="32">
        <v>-76.990087349999996</v>
      </c>
      <c r="AL76" s="27" t="s">
        <v>646</v>
      </c>
      <c r="AM76" s="36" t="s">
        <v>693</v>
      </c>
      <c r="AN76" s="34">
        <v>1</v>
      </c>
      <c r="AO76" s="34">
        <v>0</v>
      </c>
      <c r="AP76" s="34">
        <v>0</v>
      </c>
      <c r="AQ76" s="34">
        <v>0</v>
      </c>
      <c r="AR76" s="34">
        <v>0</v>
      </c>
      <c r="AS76" s="34" t="s">
        <v>34</v>
      </c>
      <c r="AT76" s="34" t="s">
        <v>35</v>
      </c>
      <c r="AU76" s="34" t="s">
        <v>36</v>
      </c>
      <c r="AV76" s="34" t="s">
        <v>37</v>
      </c>
      <c r="AW76" s="34" t="s">
        <v>38</v>
      </c>
      <c r="AX76" s="34" t="s">
        <v>39</v>
      </c>
      <c r="AY76" s="34" t="s">
        <v>40</v>
      </c>
      <c r="AZ76" s="34" t="s">
        <v>41</v>
      </c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5"/>
      <c r="BL76" s="1"/>
      <c r="BM76" s="1"/>
      <c r="BN76" s="3"/>
      <c r="BO76" s="16"/>
      <c r="BP76" s="1"/>
    </row>
    <row r="77" spans="1:68" x14ac:dyDescent="0.3">
      <c r="A77" s="25">
        <v>76</v>
      </c>
      <c r="B77" s="37" t="s">
        <v>609</v>
      </c>
      <c r="C77" s="37" t="s">
        <v>610</v>
      </c>
      <c r="D77" s="37" t="s">
        <v>598</v>
      </c>
      <c r="E77" s="27">
        <v>318</v>
      </c>
      <c r="F77" s="27">
        <v>1</v>
      </c>
      <c r="G77" s="28" t="s">
        <v>245</v>
      </c>
      <c r="H77" s="38" t="s">
        <v>129</v>
      </c>
      <c r="I77" s="29">
        <v>1</v>
      </c>
      <c r="J77" s="29">
        <v>1</v>
      </c>
      <c r="K77" s="29">
        <v>0</v>
      </c>
      <c r="L77" s="29">
        <v>0</v>
      </c>
      <c r="M77" s="29">
        <v>0</v>
      </c>
      <c r="N77" s="30">
        <v>1151</v>
      </c>
      <c r="O77" s="27">
        <v>115</v>
      </c>
      <c r="P77" s="28" t="s">
        <v>246</v>
      </c>
      <c r="Q77" s="28" t="s">
        <v>40</v>
      </c>
      <c r="R77" s="29">
        <v>1</v>
      </c>
      <c r="S77" s="29">
        <v>0</v>
      </c>
      <c r="T77" s="29">
        <v>0</v>
      </c>
      <c r="U77" s="29">
        <v>0</v>
      </c>
      <c r="V77" s="29">
        <v>0</v>
      </c>
      <c r="W77" s="30" t="s">
        <v>54</v>
      </c>
      <c r="X77" s="30" t="s">
        <v>54</v>
      </c>
      <c r="Y77" s="28" t="s">
        <v>54</v>
      </c>
      <c r="Z77" s="28"/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31" t="s">
        <v>247</v>
      </c>
      <c r="AG77" s="27" t="s">
        <v>750</v>
      </c>
      <c r="AH77" s="32">
        <v>400403.19</v>
      </c>
      <c r="AI77" s="32">
        <v>132438.56</v>
      </c>
      <c r="AJ77" s="32">
        <v>38.859762089999997</v>
      </c>
      <c r="AK77" s="32">
        <v>-76.995354570000003</v>
      </c>
      <c r="AL77" s="27" t="s">
        <v>649</v>
      </c>
      <c r="AM77" s="36" t="s">
        <v>709</v>
      </c>
      <c r="AN77" s="34">
        <v>1</v>
      </c>
      <c r="AO77" s="34">
        <v>1</v>
      </c>
      <c r="AP77" s="34">
        <v>0</v>
      </c>
      <c r="AQ77" s="34">
        <v>0</v>
      </c>
      <c r="AR77" s="34">
        <v>0</v>
      </c>
      <c r="AS77" s="34" t="s">
        <v>34</v>
      </c>
      <c r="AT77" s="34" t="s">
        <v>35</v>
      </c>
      <c r="AU77" s="34" t="s">
        <v>36</v>
      </c>
      <c r="AV77" s="34" t="s">
        <v>37</v>
      </c>
      <c r="AW77" s="34" t="s">
        <v>38</v>
      </c>
      <c r="AX77" s="34" t="s">
        <v>39</v>
      </c>
      <c r="AY77" s="34" t="s">
        <v>40</v>
      </c>
      <c r="AZ77" s="34" t="s">
        <v>41</v>
      </c>
      <c r="BA77" s="34" t="s">
        <v>42</v>
      </c>
      <c r="BB77" s="34" t="s">
        <v>43</v>
      </c>
      <c r="BC77" s="34" t="s">
        <v>44</v>
      </c>
      <c r="BD77" s="34"/>
      <c r="BE77" s="34"/>
      <c r="BF77" s="34"/>
      <c r="BG77" s="34"/>
      <c r="BH77" s="34"/>
      <c r="BI77" s="34"/>
      <c r="BJ77" s="34"/>
      <c r="BK77" s="35" t="s">
        <v>248</v>
      </c>
      <c r="BL77" s="1"/>
      <c r="BM77" s="1"/>
      <c r="BN77" s="3"/>
      <c r="BO77" s="16"/>
      <c r="BP77" s="1"/>
    </row>
    <row r="78" spans="1:68" x14ac:dyDescent="0.3">
      <c r="A78" s="25">
        <v>77</v>
      </c>
      <c r="B78" s="37" t="s">
        <v>611</v>
      </c>
      <c r="C78" s="37" t="s">
        <v>606</v>
      </c>
      <c r="D78" s="37" t="s">
        <v>595</v>
      </c>
      <c r="E78" s="27">
        <v>269</v>
      </c>
      <c r="F78" s="27">
        <v>120</v>
      </c>
      <c r="G78" s="28" t="s">
        <v>249</v>
      </c>
      <c r="H78" s="38" t="s">
        <v>60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30">
        <v>1140</v>
      </c>
      <c r="O78" s="30">
        <v>120</v>
      </c>
      <c r="P78" s="28" t="s">
        <v>250</v>
      </c>
      <c r="Q78" s="28" t="s">
        <v>199</v>
      </c>
      <c r="R78" s="29">
        <v>1</v>
      </c>
      <c r="S78" s="29">
        <v>1</v>
      </c>
      <c r="T78" s="29">
        <v>0</v>
      </c>
      <c r="U78" s="29">
        <v>0</v>
      </c>
      <c r="V78" s="29">
        <v>0</v>
      </c>
      <c r="W78" s="30" t="s">
        <v>54</v>
      </c>
      <c r="X78" s="30" t="s">
        <v>54</v>
      </c>
      <c r="Y78" s="28" t="s">
        <v>54</v>
      </c>
      <c r="Z78" s="28"/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31" t="s">
        <v>251</v>
      </c>
      <c r="AG78" s="27" t="s">
        <v>751</v>
      </c>
      <c r="AH78" s="32">
        <v>398853.47</v>
      </c>
      <c r="AI78" s="32">
        <v>137913.32999999999</v>
      </c>
      <c r="AJ78" s="32">
        <v>38.909080260000003</v>
      </c>
      <c r="AK78" s="32">
        <v>-77.013219100000001</v>
      </c>
      <c r="AL78" s="27" t="s">
        <v>646</v>
      </c>
      <c r="AM78" s="36" t="s">
        <v>703</v>
      </c>
      <c r="AN78" s="34">
        <v>1</v>
      </c>
      <c r="AO78" s="34">
        <v>1</v>
      </c>
      <c r="AP78" s="34">
        <v>0</v>
      </c>
      <c r="AQ78" s="34">
        <v>0</v>
      </c>
      <c r="AR78" s="34">
        <v>0</v>
      </c>
      <c r="AS78" s="34" t="s">
        <v>34</v>
      </c>
      <c r="AT78" s="34" t="s">
        <v>35</v>
      </c>
      <c r="AU78" s="34" t="s">
        <v>36</v>
      </c>
      <c r="AV78" s="34" t="s">
        <v>37</v>
      </c>
      <c r="AW78" s="34" t="s">
        <v>38</v>
      </c>
      <c r="AX78" s="34" t="s">
        <v>39</v>
      </c>
      <c r="AY78" s="34" t="s">
        <v>40</v>
      </c>
      <c r="AZ78" s="34" t="s">
        <v>41</v>
      </c>
      <c r="BA78" s="34" t="s">
        <v>42</v>
      </c>
      <c r="BB78" s="34" t="s">
        <v>43</v>
      </c>
      <c r="BC78" s="34" t="s">
        <v>44</v>
      </c>
      <c r="BD78" s="34"/>
      <c r="BE78" s="34"/>
      <c r="BF78" s="34"/>
      <c r="BG78" s="34"/>
      <c r="BH78" s="34"/>
      <c r="BI78" s="34"/>
      <c r="BJ78" s="34"/>
      <c r="BK78" s="35"/>
      <c r="BL78" s="1"/>
      <c r="BM78" s="1"/>
      <c r="BN78" s="3"/>
      <c r="BO78" s="16"/>
      <c r="BP78" s="1"/>
    </row>
    <row r="79" spans="1:68" x14ac:dyDescent="0.3">
      <c r="A79" s="25">
        <v>78</v>
      </c>
      <c r="B79" s="37" t="s">
        <v>612</v>
      </c>
      <c r="C79" s="37" t="s">
        <v>606</v>
      </c>
      <c r="D79" s="37" t="s">
        <v>595</v>
      </c>
      <c r="E79" s="27">
        <v>361</v>
      </c>
      <c r="F79" s="27">
        <v>120</v>
      </c>
      <c r="G79" s="28" t="s">
        <v>252</v>
      </c>
      <c r="H79" s="38" t="s">
        <v>60</v>
      </c>
      <c r="I79" s="29">
        <v>1</v>
      </c>
      <c r="J79" s="29">
        <v>0</v>
      </c>
      <c r="K79" s="29">
        <v>0</v>
      </c>
      <c r="L79" s="29">
        <v>0</v>
      </c>
      <c r="M79" s="29">
        <v>0</v>
      </c>
      <c r="N79" s="30">
        <v>362</v>
      </c>
      <c r="O79" s="30">
        <v>120</v>
      </c>
      <c r="P79" s="28" t="s">
        <v>253</v>
      </c>
      <c r="Q79" s="28" t="s">
        <v>199</v>
      </c>
      <c r="R79" s="29">
        <v>1</v>
      </c>
      <c r="S79" s="29">
        <v>1</v>
      </c>
      <c r="T79" s="29">
        <v>0</v>
      </c>
      <c r="U79" s="29">
        <v>0</v>
      </c>
      <c r="V79" s="29">
        <v>0</v>
      </c>
      <c r="W79" s="30" t="s">
        <v>54</v>
      </c>
      <c r="X79" s="30" t="s">
        <v>54</v>
      </c>
      <c r="Y79" s="28" t="s">
        <v>54</v>
      </c>
      <c r="Z79" s="28"/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31" t="s">
        <v>254</v>
      </c>
      <c r="AG79" s="27" t="s">
        <v>752</v>
      </c>
      <c r="AH79" s="32">
        <v>402040.17</v>
      </c>
      <c r="AI79" s="32">
        <v>136663.57999999999</v>
      </c>
      <c r="AJ79" s="32">
        <v>38.897820449999998</v>
      </c>
      <c r="AK79" s="32">
        <v>-76.976481250000006</v>
      </c>
      <c r="AL79" s="27" t="s">
        <v>653</v>
      </c>
      <c r="AM79" s="36" t="s">
        <v>666</v>
      </c>
      <c r="AN79" s="34">
        <v>1</v>
      </c>
      <c r="AO79" s="34">
        <v>1</v>
      </c>
      <c r="AP79" s="34">
        <v>0</v>
      </c>
      <c r="AQ79" s="34">
        <v>0</v>
      </c>
      <c r="AR79" s="34">
        <v>0</v>
      </c>
      <c r="AS79" s="34" t="s">
        <v>34</v>
      </c>
      <c r="AT79" s="34" t="s">
        <v>35</v>
      </c>
      <c r="AU79" s="34" t="s">
        <v>36</v>
      </c>
      <c r="AV79" s="34" t="s">
        <v>37</v>
      </c>
      <c r="AW79" s="34" t="s">
        <v>38</v>
      </c>
      <c r="AX79" s="34" t="s">
        <v>39</v>
      </c>
      <c r="AY79" s="34" t="s">
        <v>40</v>
      </c>
      <c r="AZ79" s="34" t="s">
        <v>41</v>
      </c>
      <c r="BA79" s="34" t="s">
        <v>42</v>
      </c>
      <c r="BB79" s="34" t="s">
        <v>43</v>
      </c>
      <c r="BC79" s="34" t="s">
        <v>44</v>
      </c>
      <c r="BD79" s="34"/>
      <c r="BE79" s="34"/>
      <c r="BF79" s="34"/>
      <c r="BG79" s="34"/>
      <c r="BH79" s="34"/>
      <c r="BI79" s="34"/>
      <c r="BJ79" s="34"/>
      <c r="BK79" s="35"/>
      <c r="BL79" s="1"/>
      <c r="BM79" s="1"/>
      <c r="BN79" s="3"/>
      <c r="BO79" s="16"/>
      <c r="BP79" s="1"/>
    </row>
    <row r="80" spans="1:68" x14ac:dyDescent="0.3">
      <c r="A80" s="25">
        <v>79</v>
      </c>
      <c r="B80" s="37" t="s">
        <v>613</v>
      </c>
      <c r="C80" s="37" t="s">
        <v>606</v>
      </c>
      <c r="D80" s="37" t="s">
        <v>595</v>
      </c>
      <c r="E80" s="27">
        <v>363</v>
      </c>
      <c r="F80" s="27">
        <v>120</v>
      </c>
      <c r="G80" s="28" t="s">
        <v>255</v>
      </c>
      <c r="H80" s="38" t="s">
        <v>60</v>
      </c>
      <c r="I80" s="29">
        <v>1</v>
      </c>
      <c r="J80" s="29">
        <v>0</v>
      </c>
      <c r="K80" s="29">
        <v>0</v>
      </c>
      <c r="L80" s="29">
        <v>0</v>
      </c>
      <c r="M80" s="29">
        <v>0</v>
      </c>
      <c r="N80" s="30">
        <v>364</v>
      </c>
      <c r="O80" s="30">
        <v>120</v>
      </c>
      <c r="P80" s="28" t="s">
        <v>256</v>
      </c>
      <c r="Q80" s="28" t="s">
        <v>199</v>
      </c>
      <c r="R80" s="29">
        <v>1</v>
      </c>
      <c r="S80" s="29">
        <v>1</v>
      </c>
      <c r="T80" s="29">
        <v>0</v>
      </c>
      <c r="U80" s="29">
        <v>0</v>
      </c>
      <c r="V80" s="29">
        <v>0</v>
      </c>
      <c r="W80" s="30" t="s">
        <v>54</v>
      </c>
      <c r="X80" s="30" t="s">
        <v>54</v>
      </c>
      <c r="Y80" s="28" t="s">
        <v>54</v>
      </c>
      <c r="Z80" s="28"/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31" t="s">
        <v>257</v>
      </c>
      <c r="AG80" s="27" t="s">
        <v>753</v>
      </c>
      <c r="AH80" s="32">
        <v>401145.15</v>
      </c>
      <c r="AI80" s="32">
        <v>134616.92000000001</v>
      </c>
      <c r="AJ80" s="32">
        <v>38.879384989999998</v>
      </c>
      <c r="AK80" s="32">
        <v>-76.986802299999994</v>
      </c>
      <c r="AL80" s="27" t="s">
        <v>656</v>
      </c>
      <c r="AM80" s="36" t="s">
        <v>664</v>
      </c>
      <c r="AN80" s="34">
        <v>1</v>
      </c>
      <c r="AO80" s="34">
        <v>1</v>
      </c>
      <c r="AP80" s="34">
        <v>0</v>
      </c>
      <c r="AQ80" s="34">
        <v>0</v>
      </c>
      <c r="AR80" s="34">
        <v>0</v>
      </c>
      <c r="AS80" s="34" t="s">
        <v>34</v>
      </c>
      <c r="AT80" s="34" t="s">
        <v>35</v>
      </c>
      <c r="AU80" s="34" t="s">
        <v>36</v>
      </c>
      <c r="AV80" s="34" t="s">
        <v>37</v>
      </c>
      <c r="AW80" s="34" t="s">
        <v>38</v>
      </c>
      <c r="AX80" s="34" t="s">
        <v>39</v>
      </c>
      <c r="AY80" s="34" t="s">
        <v>40</v>
      </c>
      <c r="AZ80" s="34" t="s">
        <v>41</v>
      </c>
      <c r="BA80" s="34" t="s">
        <v>42</v>
      </c>
      <c r="BB80" s="34" t="s">
        <v>43</v>
      </c>
      <c r="BC80" s="34" t="s">
        <v>44</v>
      </c>
      <c r="BD80" s="34"/>
      <c r="BE80" s="34"/>
      <c r="BF80" s="34"/>
      <c r="BG80" s="34"/>
      <c r="BH80" s="34"/>
      <c r="BI80" s="34"/>
      <c r="BJ80" s="34"/>
      <c r="BK80" s="35"/>
      <c r="BL80" s="1"/>
      <c r="BM80" s="1"/>
      <c r="BN80" s="3"/>
      <c r="BO80" s="16"/>
      <c r="BP80" s="1"/>
    </row>
    <row r="81" spans="1:68" x14ac:dyDescent="0.3">
      <c r="A81" s="25">
        <v>80</v>
      </c>
      <c r="B81" s="37" t="s">
        <v>258</v>
      </c>
      <c r="C81" s="37" t="s">
        <v>69</v>
      </c>
      <c r="D81" s="37" t="s">
        <v>595</v>
      </c>
      <c r="E81" s="27">
        <v>186</v>
      </c>
      <c r="F81" s="27">
        <v>120</v>
      </c>
      <c r="G81" s="28" t="s">
        <v>258</v>
      </c>
      <c r="H81" s="38" t="s">
        <v>69</v>
      </c>
      <c r="I81" s="29">
        <v>0</v>
      </c>
      <c r="J81" s="29">
        <v>0</v>
      </c>
      <c r="K81" s="29">
        <v>1</v>
      </c>
      <c r="L81" s="29">
        <v>0</v>
      </c>
      <c r="M81" s="29">
        <v>0</v>
      </c>
      <c r="N81" s="30"/>
      <c r="O81" s="30"/>
      <c r="P81" s="28"/>
      <c r="Q81" s="28"/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30" t="s">
        <v>54</v>
      </c>
      <c r="X81" s="30" t="s">
        <v>54</v>
      </c>
      <c r="Y81" s="28" t="s">
        <v>54</v>
      </c>
      <c r="Z81" s="28"/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31" t="s">
        <v>259</v>
      </c>
      <c r="AG81" s="27" t="s">
        <v>754</v>
      </c>
      <c r="AH81" s="32">
        <v>404654.26</v>
      </c>
      <c r="AI81" s="32">
        <v>136634.64000000001</v>
      </c>
      <c r="AJ81" s="32">
        <v>38.8975498</v>
      </c>
      <c r="AK81" s="32">
        <v>-76.946346629999994</v>
      </c>
      <c r="AL81" s="27" t="s">
        <v>653</v>
      </c>
      <c r="AM81" s="36" t="s">
        <v>718</v>
      </c>
      <c r="AN81" s="34">
        <v>0</v>
      </c>
      <c r="AO81" s="34">
        <v>0</v>
      </c>
      <c r="AP81" s="34">
        <v>1</v>
      </c>
      <c r="AQ81" s="34">
        <v>0</v>
      </c>
      <c r="AR81" s="34">
        <v>0</v>
      </c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 t="s">
        <v>45</v>
      </c>
      <c r="BE81" s="34" t="s">
        <v>46</v>
      </c>
      <c r="BF81" s="34" t="s">
        <v>47</v>
      </c>
      <c r="BG81" s="34" t="s">
        <v>48</v>
      </c>
      <c r="BH81" s="34"/>
      <c r="BI81" s="34"/>
      <c r="BJ81" s="34"/>
      <c r="BK81" s="35" t="s">
        <v>260</v>
      </c>
      <c r="BL81" s="1"/>
      <c r="BM81" s="1"/>
      <c r="BN81" s="3"/>
      <c r="BO81" s="16"/>
      <c r="BP81" s="1"/>
    </row>
    <row r="82" spans="1:68" x14ac:dyDescent="0.3">
      <c r="A82" s="25">
        <v>81</v>
      </c>
      <c r="B82" s="37" t="s">
        <v>614</v>
      </c>
      <c r="C82" s="37" t="s">
        <v>606</v>
      </c>
      <c r="D82" s="37" t="s">
        <v>595</v>
      </c>
      <c r="E82" s="27">
        <v>1083</v>
      </c>
      <c r="F82" s="27">
        <v>120</v>
      </c>
      <c r="G82" s="28" t="s">
        <v>261</v>
      </c>
      <c r="H82" s="38" t="s">
        <v>60</v>
      </c>
      <c r="I82" s="29">
        <v>1</v>
      </c>
      <c r="J82" s="29">
        <v>0</v>
      </c>
      <c r="K82" s="29">
        <v>0</v>
      </c>
      <c r="L82" s="29">
        <v>0</v>
      </c>
      <c r="M82" s="29">
        <v>0</v>
      </c>
      <c r="N82" s="30">
        <v>1084</v>
      </c>
      <c r="O82" s="30">
        <v>120</v>
      </c>
      <c r="P82" s="28" t="s">
        <v>262</v>
      </c>
      <c r="Q82" s="28" t="s">
        <v>199</v>
      </c>
      <c r="R82" s="29">
        <v>1</v>
      </c>
      <c r="S82" s="29">
        <v>1</v>
      </c>
      <c r="T82" s="29">
        <v>0</v>
      </c>
      <c r="U82" s="29">
        <v>0</v>
      </c>
      <c r="V82" s="29">
        <v>0</v>
      </c>
      <c r="W82" s="30" t="s">
        <v>54</v>
      </c>
      <c r="X82" s="30" t="s">
        <v>54</v>
      </c>
      <c r="Y82" s="28" t="s">
        <v>54</v>
      </c>
      <c r="Z82" s="28"/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31" t="s">
        <v>263</v>
      </c>
      <c r="AG82" s="27" t="s">
        <v>755</v>
      </c>
      <c r="AH82" s="32">
        <v>399139.13</v>
      </c>
      <c r="AI82" s="32">
        <v>144111.98000000001</v>
      </c>
      <c r="AJ82" s="32">
        <v>38.964919860000002</v>
      </c>
      <c r="AK82" s="32">
        <v>-77.009933320000002</v>
      </c>
      <c r="AL82" s="27" t="s">
        <v>674</v>
      </c>
      <c r="AM82" s="36" t="s">
        <v>687</v>
      </c>
      <c r="AN82" s="34">
        <v>1</v>
      </c>
      <c r="AO82" s="34">
        <v>1</v>
      </c>
      <c r="AP82" s="34">
        <v>0</v>
      </c>
      <c r="AQ82" s="34">
        <v>0</v>
      </c>
      <c r="AR82" s="34">
        <v>0</v>
      </c>
      <c r="AS82" s="34" t="s">
        <v>34</v>
      </c>
      <c r="AT82" s="34" t="s">
        <v>35</v>
      </c>
      <c r="AU82" s="34" t="s">
        <v>36</v>
      </c>
      <c r="AV82" s="34" t="s">
        <v>37</v>
      </c>
      <c r="AW82" s="34" t="s">
        <v>38</v>
      </c>
      <c r="AX82" s="34" t="s">
        <v>39</v>
      </c>
      <c r="AY82" s="34" t="s">
        <v>40</v>
      </c>
      <c r="AZ82" s="34" t="s">
        <v>41</v>
      </c>
      <c r="BA82" s="34" t="s">
        <v>42</v>
      </c>
      <c r="BB82" s="34" t="s">
        <v>43</v>
      </c>
      <c r="BC82" s="34" t="s">
        <v>44</v>
      </c>
      <c r="BD82" s="34"/>
      <c r="BE82" s="34"/>
      <c r="BF82" s="34"/>
      <c r="BG82" s="34"/>
      <c r="BH82" s="34"/>
      <c r="BI82" s="34"/>
      <c r="BJ82" s="34"/>
      <c r="BK82" s="35"/>
      <c r="BL82" s="1"/>
      <c r="BM82" s="1"/>
      <c r="BN82" s="3"/>
      <c r="BO82" s="16"/>
      <c r="BP82" s="1"/>
    </row>
    <row r="83" spans="1:68" x14ac:dyDescent="0.3">
      <c r="A83" s="25">
        <v>82</v>
      </c>
      <c r="B83" s="37" t="s">
        <v>264</v>
      </c>
      <c r="C83" s="37" t="s">
        <v>265</v>
      </c>
      <c r="D83" s="37" t="s">
        <v>595</v>
      </c>
      <c r="E83" s="27">
        <v>268</v>
      </c>
      <c r="F83" s="27">
        <v>120</v>
      </c>
      <c r="G83" s="28" t="s">
        <v>264</v>
      </c>
      <c r="H83" s="38" t="s">
        <v>265</v>
      </c>
      <c r="I83" s="29">
        <v>1</v>
      </c>
      <c r="J83" s="29">
        <v>1</v>
      </c>
      <c r="K83" s="29">
        <v>0</v>
      </c>
      <c r="L83" s="29">
        <v>0</v>
      </c>
      <c r="M83" s="29">
        <v>0</v>
      </c>
      <c r="N83" s="30"/>
      <c r="O83" s="30"/>
      <c r="P83" s="28"/>
      <c r="Q83" s="28"/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30" t="s">
        <v>54</v>
      </c>
      <c r="X83" s="30" t="s">
        <v>54</v>
      </c>
      <c r="Y83" s="28" t="s">
        <v>54</v>
      </c>
      <c r="Z83" s="28"/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31" t="s">
        <v>266</v>
      </c>
      <c r="AG83" s="27" t="s">
        <v>756</v>
      </c>
      <c r="AH83" s="32">
        <v>397261.57</v>
      </c>
      <c r="AI83" s="32">
        <v>143623.99</v>
      </c>
      <c r="AJ83" s="32">
        <v>38.960520080000002</v>
      </c>
      <c r="AK83" s="32">
        <v>-77.031595960000004</v>
      </c>
      <c r="AL83" s="27" t="s">
        <v>674</v>
      </c>
      <c r="AM83" s="36" t="s">
        <v>675</v>
      </c>
      <c r="AN83" s="34">
        <v>1</v>
      </c>
      <c r="AO83" s="34">
        <v>1</v>
      </c>
      <c r="AP83" s="34">
        <v>0</v>
      </c>
      <c r="AQ83" s="34">
        <v>0</v>
      </c>
      <c r="AR83" s="34">
        <v>0</v>
      </c>
      <c r="AS83" s="34"/>
      <c r="AT83" s="34"/>
      <c r="AU83" s="34" t="s">
        <v>36</v>
      </c>
      <c r="AV83" s="34" t="s">
        <v>37</v>
      </c>
      <c r="AW83" s="34" t="s">
        <v>38</v>
      </c>
      <c r="AX83" s="34" t="s">
        <v>39</v>
      </c>
      <c r="AY83" s="34" t="s">
        <v>40</v>
      </c>
      <c r="AZ83" s="34" t="s">
        <v>41</v>
      </c>
      <c r="BA83" s="34" t="s">
        <v>42</v>
      </c>
      <c r="BB83" s="34" t="s">
        <v>43</v>
      </c>
      <c r="BC83" s="34" t="s">
        <v>44</v>
      </c>
      <c r="BD83" s="34"/>
      <c r="BE83" s="34"/>
      <c r="BF83" s="34"/>
      <c r="BG83" s="34"/>
      <c r="BH83" s="34"/>
      <c r="BI83" s="34"/>
      <c r="BJ83" s="34"/>
      <c r="BK83" s="35"/>
      <c r="BL83" s="1"/>
      <c r="BM83" s="1"/>
      <c r="BN83" s="3"/>
      <c r="BO83" s="16"/>
      <c r="BP83" s="1"/>
    </row>
    <row r="84" spans="1:68" x14ac:dyDescent="0.3">
      <c r="A84" s="25">
        <v>83</v>
      </c>
      <c r="B84" s="37" t="s">
        <v>615</v>
      </c>
      <c r="C84" s="37" t="s">
        <v>606</v>
      </c>
      <c r="D84" s="37" t="s">
        <v>595</v>
      </c>
      <c r="E84" s="27">
        <v>113</v>
      </c>
      <c r="F84" s="27">
        <v>120</v>
      </c>
      <c r="G84" s="28" t="s">
        <v>267</v>
      </c>
      <c r="H84" s="38" t="s">
        <v>60</v>
      </c>
      <c r="I84" s="29">
        <v>1</v>
      </c>
      <c r="J84" s="29">
        <v>0</v>
      </c>
      <c r="K84" s="29">
        <v>0</v>
      </c>
      <c r="L84" s="29">
        <v>0</v>
      </c>
      <c r="M84" s="29">
        <v>0</v>
      </c>
      <c r="N84" s="27">
        <v>1057</v>
      </c>
      <c r="O84" s="27">
        <v>120</v>
      </c>
      <c r="P84" s="28" t="s">
        <v>268</v>
      </c>
      <c r="Q84" s="38" t="s">
        <v>199</v>
      </c>
      <c r="R84" s="29">
        <v>1</v>
      </c>
      <c r="S84" s="29">
        <v>1</v>
      </c>
      <c r="T84" s="29">
        <v>0</v>
      </c>
      <c r="U84" s="29">
        <v>0</v>
      </c>
      <c r="V84" s="29">
        <v>0</v>
      </c>
      <c r="W84" s="30" t="s">
        <v>54</v>
      </c>
      <c r="X84" s="30" t="s">
        <v>54</v>
      </c>
      <c r="Y84" s="28" t="s">
        <v>54</v>
      </c>
      <c r="Z84" s="28"/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31" t="s">
        <v>269</v>
      </c>
      <c r="AG84" s="27" t="s">
        <v>757</v>
      </c>
      <c r="AH84" s="32">
        <v>400259.75</v>
      </c>
      <c r="AI84" s="32">
        <v>131109.73000000001</v>
      </c>
      <c r="AJ84" s="32">
        <v>38.847791469999997</v>
      </c>
      <c r="AK84" s="32">
        <v>-76.997007740000001</v>
      </c>
      <c r="AL84" s="27" t="s">
        <v>649</v>
      </c>
      <c r="AM84" s="36" t="s">
        <v>650</v>
      </c>
      <c r="AN84" s="34">
        <v>1</v>
      </c>
      <c r="AO84" s="34">
        <v>1</v>
      </c>
      <c r="AP84" s="34">
        <v>0</v>
      </c>
      <c r="AQ84" s="34">
        <v>0</v>
      </c>
      <c r="AR84" s="34">
        <v>0</v>
      </c>
      <c r="AS84" s="34" t="s">
        <v>34</v>
      </c>
      <c r="AT84" s="34" t="s">
        <v>35</v>
      </c>
      <c r="AU84" s="34" t="s">
        <v>36</v>
      </c>
      <c r="AV84" s="34" t="s">
        <v>37</v>
      </c>
      <c r="AW84" s="34" t="s">
        <v>38</v>
      </c>
      <c r="AX84" s="34" t="s">
        <v>39</v>
      </c>
      <c r="AY84" s="34" t="s">
        <v>40</v>
      </c>
      <c r="AZ84" s="34" t="s">
        <v>41</v>
      </c>
      <c r="BA84" s="34" t="s">
        <v>42</v>
      </c>
      <c r="BB84" s="34" t="s">
        <v>43</v>
      </c>
      <c r="BC84" s="34" t="s">
        <v>44</v>
      </c>
      <c r="BD84" s="34"/>
      <c r="BE84" s="34"/>
      <c r="BF84" s="34"/>
      <c r="BG84" s="34"/>
      <c r="BH84" s="34"/>
      <c r="BI84" s="34"/>
      <c r="BJ84" s="34"/>
      <c r="BK84" s="35"/>
      <c r="BL84" s="1"/>
      <c r="BM84" s="1"/>
      <c r="BN84" s="3"/>
      <c r="BO84" s="16"/>
      <c r="BP84" s="1"/>
    </row>
    <row r="85" spans="1:68" ht="15" customHeight="1" x14ac:dyDescent="0.3">
      <c r="A85" s="25">
        <v>84</v>
      </c>
      <c r="B85" s="37" t="s">
        <v>270</v>
      </c>
      <c r="C85" s="37" t="s">
        <v>69</v>
      </c>
      <c r="D85" s="37" t="s">
        <v>595</v>
      </c>
      <c r="E85" s="30">
        <v>1164</v>
      </c>
      <c r="F85" s="30">
        <v>120</v>
      </c>
      <c r="G85" s="28" t="s">
        <v>270</v>
      </c>
      <c r="H85" s="28" t="s">
        <v>69</v>
      </c>
      <c r="I85" s="29">
        <v>0</v>
      </c>
      <c r="J85" s="29">
        <v>0</v>
      </c>
      <c r="K85" s="29">
        <v>1</v>
      </c>
      <c r="L85" s="29">
        <v>0</v>
      </c>
      <c r="M85" s="29">
        <v>0</v>
      </c>
      <c r="N85" s="30"/>
      <c r="O85" s="30"/>
      <c r="P85" s="28"/>
      <c r="Q85" s="28"/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30" t="s">
        <v>54</v>
      </c>
      <c r="X85" s="30" t="s">
        <v>54</v>
      </c>
      <c r="Y85" s="28" t="s">
        <v>54</v>
      </c>
      <c r="Z85" s="28"/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31" t="s">
        <v>271</v>
      </c>
      <c r="AG85" s="27" t="s">
        <v>758</v>
      </c>
      <c r="AH85" s="32">
        <v>400331.09</v>
      </c>
      <c r="AI85" s="32">
        <v>131166.09</v>
      </c>
      <c r="AJ85" s="32">
        <v>38.848299169999997</v>
      </c>
      <c r="AK85" s="32">
        <v>-76.996185890000007</v>
      </c>
      <c r="AL85" s="27" t="s">
        <v>649</v>
      </c>
      <c r="AM85" s="36" t="s">
        <v>650</v>
      </c>
      <c r="AN85" s="34">
        <v>0</v>
      </c>
      <c r="AO85" s="34">
        <v>0</v>
      </c>
      <c r="AP85" s="34">
        <v>1</v>
      </c>
      <c r="AQ85" s="34">
        <v>0</v>
      </c>
      <c r="AR85" s="34">
        <v>0</v>
      </c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 t="s">
        <v>45</v>
      </c>
      <c r="BE85" s="34" t="s">
        <v>46</v>
      </c>
      <c r="BF85" s="34" t="s">
        <v>47</v>
      </c>
      <c r="BG85" s="34" t="s">
        <v>48</v>
      </c>
      <c r="BH85" s="34"/>
      <c r="BI85" s="34"/>
      <c r="BJ85" s="34"/>
      <c r="BK85" s="35"/>
      <c r="BL85" s="1"/>
      <c r="BM85" s="1"/>
      <c r="BN85" s="3"/>
      <c r="BO85" s="16"/>
      <c r="BP85" s="1"/>
    </row>
    <row r="86" spans="1:68" ht="15" customHeight="1" x14ac:dyDescent="0.3">
      <c r="A86" s="25">
        <v>85</v>
      </c>
      <c r="B86" s="37" t="s">
        <v>616</v>
      </c>
      <c r="C86" s="37" t="s">
        <v>606</v>
      </c>
      <c r="D86" s="37" t="s">
        <v>595</v>
      </c>
      <c r="E86" s="27">
        <v>365</v>
      </c>
      <c r="F86" s="27">
        <v>120</v>
      </c>
      <c r="G86" s="28" t="s">
        <v>272</v>
      </c>
      <c r="H86" s="38" t="s">
        <v>60</v>
      </c>
      <c r="I86" s="29">
        <v>1</v>
      </c>
      <c r="J86" s="29">
        <v>0</v>
      </c>
      <c r="K86" s="29">
        <v>0</v>
      </c>
      <c r="L86" s="29">
        <v>0</v>
      </c>
      <c r="M86" s="29">
        <v>0</v>
      </c>
      <c r="N86" s="30">
        <v>366</v>
      </c>
      <c r="O86" s="30">
        <v>120</v>
      </c>
      <c r="P86" s="28" t="s">
        <v>273</v>
      </c>
      <c r="Q86" s="28" t="s">
        <v>199</v>
      </c>
      <c r="R86" s="29">
        <v>1</v>
      </c>
      <c r="S86" s="29">
        <v>1</v>
      </c>
      <c r="T86" s="29">
        <v>0</v>
      </c>
      <c r="U86" s="29">
        <v>0</v>
      </c>
      <c r="V86" s="29">
        <v>0</v>
      </c>
      <c r="W86" s="30" t="s">
        <v>54</v>
      </c>
      <c r="X86" s="30" t="s">
        <v>54</v>
      </c>
      <c r="Y86" s="28" t="s">
        <v>54</v>
      </c>
      <c r="Z86" s="28"/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31" t="s">
        <v>274</v>
      </c>
      <c r="AG86" s="27" t="s">
        <v>759</v>
      </c>
      <c r="AH86" s="32">
        <v>402898.67</v>
      </c>
      <c r="AI86" s="32">
        <v>140190.45000000001</v>
      </c>
      <c r="AJ86" s="32">
        <v>38.929588930000001</v>
      </c>
      <c r="AK86" s="32">
        <v>-76.966569710000002</v>
      </c>
      <c r="AL86" s="27" t="s">
        <v>646</v>
      </c>
      <c r="AM86" s="36" t="s">
        <v>760</v>
      </c>
      <c r="AN86" s="34">
        <v>1</v>
      </c>
      <c r="AO86" s="34">
        <v>1</v>
      </c>
      <c r="AP86" s="34">
        <v>0</v>
      </c>
      <c r="AQ86" s="34">
        <v>0</v>
      </c>
      <c r="AR86" s="34">
        <v>0</v>
      </c>
      <c r="AS86" s="34" t="s">
        <v>34</v>
      </c>
      <c r="AT86" s="34" t="s">
        <v>35</v>
      </c>
      <c r="AU86" s="34" t="s">
        <v>36</v>
      </c>
      <c r="AV86" s="34" t="s">
        <v>37</v>
      </c>
      <c r="AW86" s="34" t="s">
        <v>38</v>
      </c>
      <c r="AX86" s="34" t="s">
        <v>39</v>
      </c>
      <c r="AY86" s="34" t="s">
        <v>40</v>
      </c>
      <c r="AZ86" s="34" t="s">
        <v>41</v>
      </c>
      <c r="BA86" s="34" t="s">
        <v>42</v>
      </c>
      <c r="BB86" s="34" t="s">
        <v>43</v>
      </c>
      <c r="BC86" s="34" t="s">
        <v>44</v>
      </c>
      <c r="BD86" s="34"/>
      <c r="BE86" s="34"/>
      <c r="BF86" s="34"/>
      <c r="BG86" s="34"/>
      <c r="BH86" s="34"/>
      <c r="BI86" s="34"/>
      <c r="BJ86" s="34"/>
      <c r="BK86" s="35"/>
      <c r="BL86" s="1"/>
      <c r="BM86" s="1"/>
      <c r="BN86" s="3"/>
      <c r="BO86" s="16"/>
      <c r="BP86" s="1"/>
    </row>
    <row r="87" spans="1:68" x14ac:dyDescent="0.3">
      <c r="A87" s="25">
        <v>86</v>
      </c>
      <c r="B87" s="37" t="s">
        <v>275</v>
      </c>
      <c r="C87" s="37" t="s">
        <v>63</v>
      </c>
      <c r="D87" s="37" t="s">
        <v>65</v>
      </c>
      <c r="E87" s="27">
        <v>238</v>
      </c>
      <c r="F87" s="27">
        <v>1</v>
      </c>
      <c r="G87" s="28" t="s">
        <v>275</v>
      </c>
      <c r="H87" s="38" t="s">
        <v>63</v>
      </c>
      <c r="I87" s="29">
        <v>1</v>
      </c>
      <c r="J87" s="29">
        <v>0</v>
      </c>
      <c r="K87" s="29">
        <v>0</v>
      </c>
      <c r="L87" s="29">
        <v>0</v>
      </c>
      <c r="M87" s="29">
        <v>0</v>
      </c>
      <c r="N87" s="30"/>
      <c r="O87" s="30"/>
      <c r="P87" s="28"/>
      <c r="Q87" s="28"/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30" t="s">
        <v>54</v>
      </c>
      <c r="X87" s="30" t="s">
        <v>54</v>
      </c>
      <c r="Y87" s="28" t="s">
        <v>54</v>
      </c>
      <c r="Z87" s="28"/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31" t="s">
        <v>276</v>
      </c>
      <c r="AG87" s="27" t="s">
        <v>761</v>
      </c>
      <c r="AH87" s="32">
        <v>402534.22</v>
      </c>
      <c r="AI87" s="32">
        <v>131547.71</v>
      </c>
      <c r="AJ87" s="32">
        <v>38.851733379999999</v>
      </c>
      <c r="AK87" s="32">
        <v>-76.970804779999995</v>
      </c>
      <c r="AL87" s="27" t="s">
        <v>649</v>
      </c>
      <c r="AM87" s="36" t="s">
        <v>762</v>
      </c>
      <c r="AN87" s="34">
        <v>1</v>
      </c>
      <c r="AO87" s="34">
        <v>0</v>
      </c>
      <c r="AP87" s="34">
        <v>0</v>
      </c>
      <c r="AQ87" s="34">
        <v>0</v>
      </c>
      <c r="AR87" s="34">
        <v>0</v>
      </c>
      <c r="AS87" s="34" t="s">
        <v>34</v>
      </c>
      <c r="AT87" s="34" t="s">
        <v>35</v>
      </c>
      <c r="AU87" s="34" t="s">
        <v>36</v>
      </c>
      <c r="AV87" s="34" t="s">
        <v>37</v>
      </c>
      <c r="AW87" s="34" t="s">
        <v>38</v>
      </c>
      <c r="AX87" s="34" t="s">
        <v>39</v>
      </c>
      <c r="AY87" s="34" t="s">
        <v>40</v>
      </c>
      <c r="AZ87" s="34" t="s">
        <v>41</v>
      </c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5"/>
      <c r="BL87" s="1"/>
      <c r="BM87" s="1"/>
      <c r="BN87" s="3"/>
      <c r="BO87" s="16"/>
      <c r="BP87" s="1"/>
    </row>
    <row r="88" spans="1:68" ht="15" customHeight="1" x14ac:dyDescent="0.3">
      <c r="A88" s="25">
        <v>87</v>
      </c>
      <c r="B88" s="37" t="s">
        <v>277</v>
      </c>
      <c r="C88" s="37" t="s">
        <v>63</v>
      </c>
      <c r="D88" s="37" t="s">
        <v>65</v>
      </c>
      <c r="E88" s="27">
        <v>239</v>
      </c>
      <c r="F88" s="27">
        <v>1</v>
      </c>
      <c r="G88" s="28" t="s">
        <v>277</v>
      </c>
      <c r="H88" s="38" t="s">
        <v>63</v>
      </c>
      <c r="I88" s="29">
        <v>1</v>
      </c>
      <c r="J88" s="29">
        <v>0</v>
      </c>
      <c r="K88" s="29">
        <v>0</v>
      </c>
      <c r="L88" s="29">
        <v>0</v>
      </c>
      <c r="M88" s="29">
        <v>0</v>
      </c>
      <c r="N88" s="30"/>
      <c r="O88" s="30"/>
      <c r="P88" s="28"/>
      <c r="Q88" s="28"/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30" t="s">
        <v>54</v>
      </c>
      <c r="X88" s="30" t="s">
        <v>54</v>
      </c>
      <c r="Y88" s="28" t="s">
        <v>54</v>
      </c>
      <c r="Z88" s="28"/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31" t="s">
        <v>278</v>
      </c>
      <c r="AG88" s="27" t="s">
        <v>763</v>
      </c>
      <c r="AH88" s="32">
        <v>397518.52</v>
      </c>
      <c r="AI88" s="32">
        <v>138448.81</v>
      </c>
      <c r="AJ88" s="32">
        <v>38.913901289999998</v>
      </c>
      <c r="AK88" s="32">
        <v>-77.028612559999999</v>
      </c>
      <c r="AL88" s="27" t="s">
        <v>677</v>
      </c>
      <c r="AM88" s="36" t="s">
        <v>715</v>
      </c>
      <c r="AN88" s="34">
        <v>1</v>
      </c>
      <c r="AO88" s="34">
        <v>0</v>
      </c>
      <c r="AP88" s="34">
        <v>0</v>
      </c>
      <c r="AQ88" s="34">
        <v>0</v>
      </c>
      <c r="AR88" s="34">
        <v>0</v>
      </c>
      <c r="AS88" s="34" t="s">
        <v>34</v>
      </c>
      <c r="AT88" s="34" t="s">
        <v>35</v>
      </c>
      <c r="AU88" s="34" t="s">
        <v>36</v>
      </c>
      <c r="AV88" s="34" t="s">
        <v>37</v>
      </c>
      <c r="AW88" s="34" t="s">
        <v>38</v>
      </c>
      <c r="AX88" s="34" t="s">
        <v>39</v>
      </c>
      <c r="AY88" s="34" t="s">
        <v>40</v>
      </c>
      <c r="AZ88" s="34" t="s">
        <v>41</v>
      </c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5"/>
      <c r="BL88" s="1"/>
      <c r="BM88" s="1"/>
      <c r="BN88" s="3"/>
      <c r="BO88" s="16"/>
      <c r="BP88" s="1"/>
    </row>
    <row r="89" spans="1:68" ht="15" customHeight="1" x14ac:dyDescent="0.3">
      <c r="A89" s="25">
        <v>88</v>
      </c>
      <c r="B89" s="37" t="s">
        <v>279</v>
      </c>
      <c r="C89" s="37" t="s">
        <v>45</v>
      </c>
      <c r="D89" s="37" t="s">
        <v>595</v>
      </c>
      <c r="E89" s="27">
        <v>1146</v>
      </c>
      <c r="F89" s="30">
        <v>340</v>
      </c>
      <c r="G89" s="28" t="s">
        <v>279</v>
      </c>
      <c r="H89" s="38" t="s">
        <v>45</v>
      </c>
      <c r="I89" s="29">
        <v>0</v>
      </c>
      <c r="J89" s="29">
        <v>0</v>
      </c>
      <c r="K89" s="29">
        <v>1</v>
      </c>
      <c r="L89" s="29">
        <v>0</v>
      </c>
      <c r="M89" s="29">
        <v>0</v>
      </c>
      <c r="N89" s="30"/>
      <c r="O89" s="30"/>
      <c r="P89" s="28"/>
      <c r="Q89" s="28"/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30"/>
      <c r="X89" s="30"/>
      <c r="Y89" s="28"/>
      <c r="Z89" s="28"/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31" t="s">
        <v>280</v>
      </c>
      <c r="AG89" s="27" t="s">
        <v>764</v>
      </c>
      <c r="AH89" s="32">
        <v>398039.61</v>
      </c>
      <c r="AI89" s="32">
        <v>136815.13</v>
      </c>
      <c r="AJ89" s="32">
        <v>38.899186</v>
      </c>
      <c r="AK89" s="32">
        <v>-77.022599999999997</v>
      </c>
      <c r="AL89" s="27" t="s">
        <v>677</v>
      </c>
      <c r="AM89" s="25" t="s">
        <v>678</v>
      </c>
      <c r="AN89" s="34">
        <v>0</v>
      </c>
      <c r="AO89" s="34">
        <v>0</v>
      </c>
      <c r="AP89" s="34">
        <v>1</v>
      </c>
      <c r="AQ89" s="34">
        <v>0</v>
      </c>
      <c r="AR89" s="34">
        <v>0</v>
      </c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 t="s">
        <v>45</v>
      </c>
      <c r="BE89" s="34"/>
      <c r="BF89" s="34"/>
      <c r="BG89" s="34"/>
      <c r="BH89" s="34"/>
      <c r="BI89" s="34"/>
      <c r="BJ89" s="34"/>
      <c r="BK89" s="35" t="s">
        <v>281</v>
      </c>
      <c r="BL89" s="1"/>
      <c r="BM89" s="1"/>
      <c r="BN89" s="3"/>
      <c r="BO89" s="16"/>
      <c r="BP89" s="1"/>
    </row>
    <row r="90" spans="1:68" ht="15" customHeight="1" x14ac:dyDescent="0.3">
      <c r="A90" s="25">
        <v>89</v>
      </c>
      <c r="B90" s="37" t="s">
        <v>282</v>
      </c>
      <c r="C90" s="37" t="s">
        <v>69</v>
      </c>
      <c r="D90" s="37" t="s">
        <v>595</v>
      </c>
      <c r="E90" s="27">
        <v>297</v>
      </c>
      <c r="F90" s="27">
        <v>190</v>
      </c>
      <c r="G90" s="28" t="s">
        <v>282</v>
      </c>
      <c r="H90" s="38" t="s">
        <v>69</v>
      </c>
      <c r="I90" s="29">
        <v>0</v>
      </c>
      <c r="J90" s="29">
        <v>0</v>
      </c>
      <c r="K90" s="29">
        <v>1</v>
      </c>
      <c r="L90" s="29">
        <v>0</v>
      </c>
      <c r="M90" s="29">
        <v>0</v>
      </c>
      <c r="N90" s="30"/>
      <c r="O90" s="30"/>
      <c r="P90" s="28"/>
      <c r="Q90" s="28"/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30" t="s">
        <v>54</v>
      </c>
      <c r="X90" s="30" t="s">
        <v>54</v>
      </c>
      <c r="Y90" s="28" t="s">
        <v>54</v>
      </c>
      <c r="Z90" s="28"/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31" t="s">
        <v>283</v>
      </c>
      <c r="AG90" s="27" t="s">
        <v>765</v>
      </c>
      <c r="AH90" s="32">
        <v>396428.16</v>
      </c>
      <c r="AI90" s="32">
        <v>136695.01999999999</v>
      </c>
      <c r="AJ90" s="32">
        <v>38.898098789999999</v>
      </c>
      <c r="AK90" s="32">
        <v>-77.041175760000002</v>
      </c>
      <c r="AL90" s="27" t="s">
        <v>677</v>
      </c>
      <c r="AM90" s="36" t="s">
        <v>766</v>
      </c>
      <c r="AN90" s="34">
        <v>0</v>
      </c>
      <c r="AO90" s="34">
        <v>0</v>
      </c>
      <c r="AP90" s="34">
        <v>1</v>
      </c>
      <c r="AQ90" s="34">
        <v>0</v>
      </c>
      <c r="AR90" s="34">
        <v>0</v>
      </c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 t="s">
        <v>45</v>
      </c>
      <c r="BE90" s="34" t="s">
        <v>46</v>
      </c>
      <c r="BF90" s="34" t="s">
        <v>47</v>
      </c>
      <c r="BG90" s="34" t="s">
        <v>48</v>
      </c>
      <c r="BH90" s="29"/>
      <c r="BI90" s="34"/>
      <c r="BJ90" s="34"/>
      <c r="BK90" s="35"/>
      <c r="BL90" s="1"/>
      <c r="BM90" s="1"/>
      <c r="BN90" s="3"/>
      <c r="BO90" s="16"/>
      <c r="BP90" s="1"/>
    </row>
    <row r="91" spans="1:68" x14ac:dyDescent="0.3">
      <c r="A91" s="25">
        <v>90</v>
      </c>
      <c r="B91" s="37" t="s">
        <v>284</v>
      </c>
      <c r="C91" s="37" t="s">
        <v>63</v>
      </c>
      <c r="D91" s="37" t="s">
        <v>65</v>
      </c>
      <c r="E91" s="27">
        <v>227</v>
      </c>
      <c r="F91" s="27">
        <v>1</v>
      </c>
      <c r="G91" s="28" t="s">
        <v>284</v>
      </c>
      <c r="H91" s="38" t="s">
        <v>63</v>
      </c>
      <c r="I91" s="29">
        <v>1</v>
      </c>
      <c r="J91" s="29">
        <v>0</v>
      </c>
      <c r="K91" s="29">
        <v>0</v>
      </c>
      <c r="L91" s="29">
        <v>0</v>
      </c>
      <c r="M91" s="29">
        <v>0</v>
      </c>
      <c r="N91" s="30"/>
      <c r="O91" s="30"/>
      <c r="P91" s="28"/>
      <c r="Q91" s="28"/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30" t="s">
        <v>54</v>
      </c>
      <c r="X91" s="30" t="s">
        <v>54</v>
      </c>
      <c r="Y91" s="28" t="s">
        <v>54</v>
      </c>
      <c r="Z91" s="28"/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31" t="s">
        <v>285</v>
      </c>
      <c r="AG91" s="27" t="s">
        <v>767</v>
      </c>
      <c r="AH91" s="32">
        <v>396634.55</v>
      </c>
      <c r="AI91" s="32">
        <v>139563.85999999999</v>
      </c>
      <c r="AJ91" s="32">
        <v>38.923943090000002</v>
      </c>
      <c r="AK91" s="32">
        <v>-77.038810580000003</v>
      </c>
      <c r="AL91" s="27" t="s">
        <v>542</v>
      </c>
      <c r="AM91" s="36" t="s">
        <v>691</v>
      </c>
      <c r="AN91" s="34">
        <v>1</v>
      </c>
      <c r="AO91" s="34">
        <v>0</v>
      </c>
      <c r="AP91" s="34">
        <v>0</v>
      </c>
      <c r="AQ91" s="34">
        <v>0</v>
      </c>
      <c r="AR91" s="34">
        <v>0</v>
      </c>
      <c r="AS91" s="34" t="s">
        <v>34</v>
      </c>
      <c r="AT91" s="34" t="s">
        <v>35</v>
      </c>
      <c r="AU91" s="34" t="s">
        <v>36</v>
      </c>
      <c r="AV91" s="34" t="s">
        <v>37</v>
      </c>
      <c r="AW91" s="34" t="s">
        <v>38</v>
      </c>
      <c r="AX91" s="34" t="s">
        <v>39</v>
      </c>
      <c r="AY91" s="34" t="s">
        <v>40</v>
      </c>
      <c r="AZ91" s="34" t="s">
        <v>41</v>
      </c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5"/>
      <c r="BL91" s="1"/>
      <c r="BM91" s="1"/>
      <c r="BN91" s="3"/>
      <c r="BO91" s="16"/>
      <c r="BP91" s="1"/>
    </row>
    <row r="92" spans="1:68" ht="15" customHeight="1" x14ac:dyDescent="0.3">
      <c r="A92" s="25">
        <v>91</v>
      </c>
      <c r="B92" s="37" t="s">
        <v>286</v>
      </c>
      <c r="C92" s="37" t="s">
        <v>126</v>
      </c>
      <c r="D92" s="37" t="s">
        <v>65</v>
      </c>
      <c r="E92" s="27">
        <v>246</v>
      </c>
      <c r="F92" s="27">
        <v>1</v>
      </c>
      <c r="G92" s="28" t="s">
        <v>286</v>
      </c>
      <c r="H92" s="38" t="s">
        <v>126</v>
      </c>
      <c r="I92" s="29">
        <v>0</v>
      </c>
      <c r="J92" s="29">
        <v>1</v>
      </c>
      <c r="K92" s="29">
        <v>0</v>
      </c>
      <c r="L92" s="29">
        <v>0</v>
      </c>
      <c r="M92" s="29">
        <v>0</v>
      </c>
      <c r="N92" s="30"/>
      <c r="O92" s="30"/>
      <c r="P92" s="28"/>
      <c r="Q92" s="28"/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30" t="s">
        <v>54</v>
      </c>
      <c r="X92" s="30" t="s">
        <v>54</v>
      </c>
      <c r="Y92" s="28" t="s">
        <v>54</v>
      </c>
      <c r="Z92" s="28"/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31" t="s">
        <v>287</v>
      </c>
      <c r="AG92" s="27" t="s">
        <v>768</v>
      </c>
      <c r="AH92" s="32">
        <v>394049.46</v>
      </c>
      <c r="AI92" s="32">
        <v>138629.13</v>
      </c>
      <c r="AJ92" s="32">
        <v>38.915509030000003</v>
      </c>
      <c r="AK92" s="32">
        <v>-77.068613900000003</v>
      </c>
      <c r="AL92" s="27" t="s">
        <v>677</v>
      </c>
      <c r="AM92" s="36" t="s">
        <v>740</v>
      </c>
      <c r="AN92" s="34">
        <v>0</v>
      </c>
      <c r="AO92" s="34">
        <v>1</v>
      </c>
      <c r="AP92" s="34">
        <v>0</v>
      </c>
      <c r="AQ92" s="34">
        <v>0</v>
      </c>
      <c r="AR92" s="34">
        <v>0</v>
      </c>
      <c r="AS92" s="34"/>
      <c r="AT92" s="34"/>
      <c r="AU92" s="34"/>
      <c r="AV92" s="34"/>
      <c r="AW92" s="34"/>
      <c r="AX92" s="34"/>
      <c r="AY92" s="34"/>
      <c r="AZ92" s="34"/>
      <c r="BA92" s="34" t="s">
        <v>42</v>
      </c>
      <c r="BB92" s="34" t="s">
        <v>43</v>
      </c>
      <c r="BC92" s="34" t="s">
        <v>44</v>
      </c>
      <c r="BD92" s="34"/>
      <c r="BE92" s="34"/>
      <c r="BF92" s="34"/>
      <c r="BG92" s="34"/>
      <c r="BH92" s="34"/>
      <c r="BI92" s="34"/>
      <c r="BJ92" s="34"/>
      <c r="BK92" s="35"/>
      <c r="BL92" s="1"/>
      <c r="BM92" s="1"/>
      <c r="BN92" s="3"/>
      <c r="BO92" s="16"/>
      <c r="BP92" s="1"/>
    </row>
    <row r="93" spans="1:68" ht="15" customHeight="1" x14ac:dyDescent="0.3">
      <c r="A93" s="25">
        <v>92</v>
      </c>
      <c r="B93" s="37" t="s">
        <v>288</v>
      </c>
      <c r="C93" s="37" t="s">
        <v>289</v>
      </c>
      <c r="D93" s="37" t="s">
        <v>595</v>
      </c>
      <c r="E93" s="27">
        <v>245</v>
      </c>
      <c r="F93" s="27">
        <v>180</v>
      </c>
      <c r="G93" s="28" t="s">
        <v>288</v>
      </c>
      <c r="H93" s="38" t="s">
        <v>289</v>
      </c>
      <c r="I93" s="29">
        <v>1</v>
      </c>
      <c r="J93" s="29">
        <v>0</v>
      </c>
      <c r="K93" s="29">
        <v>0</v>
      </c>
      <c r="L93" s="29">
        <v>0</v>
      </c>
      <c r="M93" s="29">
        <v>0</v>
      </c>
      <c r="N93" s="30"/>
      <c r="O93" s="30"/>
      <c r="P93" s="28"/>
      <c r="Q93" s="28"/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30" t="s">
        <v>54</v>
      </c>
      <c r="X93" s="30" t="s">
        <v>54</v>
      </c>
      <c r="Y93" s="28" t="s">
        <v>54</v>
      </c>
      <c r="Z93" s="28"/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31" t="s">
        <v>290</v>
      </c>
      <c r="AG93" s="27" t="s">
        <v>769</v>
      </c>
      <c r="AH93" s="32">
        <v>399421.3</v>
      </c>
      <c r="AI93" s="32">
        <v>138682.56</v>
      </c>
      <c r="AJ93" s="32">
        <v>38.916010300000003</v>
      </c>
      <c r="AK93" s="32">
        <v>-77.006672859999995</v>
      </c>
      <c r="AL93" s="27" t="s">
        <v>646</v>
      </c>
      <c r="AM93" s="36" t="s">
        <v>703</v>
      </c>
      <c r="AN93" s="34">
        <v>1</v>
      </c>
      <c r="AO93" s="34">
        <v>0</v>
      </c>
      <c r="AP93" s="34">
        <v>0</v>
      </c>
      <c r="AQ93" s="34">
        <v>0</v>
      </c>
      <c r="AR93" s="34">
        <v>0</v>
      </c>
      <c r="AS93" s="34"/>
      <c r="AT93" s="34"/>
      <c r="AU93" s="34" t="s">
        <v>36</v>
      </c>
      <c r="AV93" s="34" t="s">
        <v>37</v>
      </c>
      <c r="AW93" s="34" t="s">
        <v>38</v>
      </c>
      <c r="AX93" s="34" t="s">
        <v>39</v>
      </c>
      <c r="AY93" s="34" t="s">
        <v>40</v>
      </c>
      <c r="AZ93" s="34" t="s">
        <v>41</v>
      </c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5"/>
      <c r="BL93" s="1"/>
      <c r="BM93" s="1"/>
      <c r="BN93" s="3"/>
      <c r="BO93" s="16"/>
      <c r="BP93" s="1"/>
    </row>
    <row r="94" spans="1:68" ht="15" customHeight="1" x14ac:dyDescent="0.3">
      <c r="A94" s="25">
        <v>93</v>
      </c>
      <c r="B94" s="37" t="s">
        <v>291</v>
      </c>
      <c r="C94" s="37" t="s">
        <v>126</v>
      </c>
      <c r="D94" s="37" t="s">
        <v>65</v>
      </c>
      <c r="E94" s="27">
        <v>413</v>
      </c>
      <c r="F94" s="27">
        <v>1</v>
      </c>
      <c r="G94" s="28" t="s">
        <v>291</v>
      </c>
      <c r="H94" s="38" t="s">
        <v>126</v>
      </c>
      <c r="I94" s="29">
        <v>0</v>
      </c>
      <c r="J94" s="29">
        <v>1</v>
      </c>
      <c r="K94" s="29">
        <v>0</v>
      </c>
      <c r="L94" s="29">
        <v>0</v>
      </c>
      <c r="M94" s="29">
        <v>0</v>
      </c>
      <c r="N94" s="30"/>
      <c r="O94" s="30"/>
      <c r="P94" s="28"/>
      <c r="Q94" s="28"/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30" t="s">
        <v>54</v>
      </c>
      <c r="X94" s="30" t="s">
        <v>54</v>
      </c>
      <c r="Y94" s="28" t="s">
        <v>54</v>
      </c>
      <c r="Z94" s="28"/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31" t="s">
        <v>292</v>
      </c>
      <c r="AG94" s="27" t="s">
        <v>770</v>
      </c>
      <c r="AH94" s="32">
        <v>400244.94</v>
      </c>
      <c r="AI94" s="32">
        <v>129993.71</v>
      </c>
      <c r="AJ94" s="32">
        <v>38.837737869999998</v>
      </c>
      <c r="AK94" s="32">
        <v>-76.997178750000003</v>
      </c>
      <c r="AL94" s="27" t="s">
        <v>649</v>
      </c>
      <c r="AM94" s="36" t="s">
        <v>650</v>
      </c>
      <c r="AN94" s="34">
        <v>0</v>
      </c>
      <c r="AO94" s="34">
        <v>1</v>
      </c>
      <c r="AP94" s="34">
        <v>0</v>
      </c>
      <c r="AQ94" s="34">
        <v>0</v>
      </c>
      <c r="AR94" s="34">
        <v>0</v>
      </c>
      <c r="AS94" s="34"/>
      <c r="AT94" s="34"/>
      <c r="AU94" s="34"/>
      <c r="AV94" s="34"/>
      <c r="AW94" s="34"/>
      <c r="AX94" s="34"/>
      <c r="AY94" s="34"/>
      <c r="AZ94" s="34"/>
      <c r="BA94" s="34" t="s">
        <v>42</v>
      </c>
      <c r="BB94" s="34" t="s">
        <v>43</v>
      </c>
      <c r="BC94" s="34" t="s">
        <v>44</v>
      </c>
      <c r="BD94" s="34"/>
      <c r="BE94" s="34"/>
      <c r="BF94" s="34"/>
      <c r="BG94" s="34"/>
      <c r="BH94" s="34"/>
      <c r="BI94" s="34"/>
      <c r="BJ94" s="34"/>
      <c r="BK94" s="35"/>
      <c r="BL94" s="1"/>
      <c r="BM94" s="1"/>
      <c r="BN94" s="3"/>
      <c r="BO94" s="16"/>
      <c r="BP94" s="1"/>
    </row>
    <row r="95" spans="1:68" x14ac:dyDescent="0.3">
      <c r="A95" s="25">
        <v>94</v>
      </c>
      <c r="B95" s="37" t="s">
        <v>293</v>
      </c>
      <c r="C95" s="37" t="s">
        <v>235</v>
      </c>
      <c r="D95" s="37" t="s">
        <v>65</v>
      </c>
      <c r="E95" s="27">
        <v>258</v>
      </c>
      <c r="F95" s="27">
        <v>1</v>
      </c>
      <c r="G95" s="28" t="s">
        <v>293</v>
      </c>
      <c r="H95" s="38" t="s">
        <v>235</v>
      </c>
      <c r="I95" s="29">
        <v>1</v>
      </c>
      <c r="J95" s="29">
        <v>0</v>
      </c>
      <c r="K95" s="29">
        <v>0</v>
      </c>
      <c r="L95" s="29">
        <v>0</v>
      </c>
      <c r="M95" s="29">
        <v>0</v>
      </c>
      <c r="N95" s="30"/>
      <c r="O95" s="30"/>
      <c r="P95" s="28"/>
      <c r="Q95" s="38"/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30" t="s">
        <v>54</v>
      </c>
      <c r="X95" s="30" t="s">
        <v>54</v>
      </c>
      <c r="Y95" s="28" t="s">
        <v>54</v>
      </c>
      <c r="Z95" s="28"/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31" t="s">
        <v>294</v>
      </c>
      <c r="AG95" s="27" t="s">
        <v>771</v>
      </c>
      <c r="AH95" s="32">
        <v>393761.89</v>
      </c>
      <c r="AI95" s="32">
        <v>141428.28</v>
      </c>
      <c r="AJ95" s="32">
        <v>38.940722649999998</v>
      </c>
      <c r="AK95" s="32">
        <v>-77.071955220000007</v>
      </c>
      <c r="AL95" s="27" t="s">
        <v>238</v>
      </c>
      <c r="AM95" s="36" t="s">
        <v>772</v>
      </c>
      <c r="AN95" s="34">
        <v>1</v>
      </c>
      <c r="AO95" s="34">
        <v>0</v>
      </c>
      <c r="AP95" s="34">
        <v>0</v>
      </c>
      <c r="AQ95" s="34">
        <v>0</v>
      </c>
      <c r="AR95" s="34">
        <v>0</v>
      </c>
      <c r="AS95" s="34"/>
      <c r="AT95" s="34" t="s">
        <v>35</v>
      </c>
      <c r="AU95" s="34" t="s">
        <v>36</v>
      </c>
      <c r="AV95" s="34" t="s">
        <v>37</v>
      </c>
      <c r="AW95" s="34" t="s">
        <v>38</v>
      </c>
      <c r="AX95" s="34" t="s">
        <v>39</v>
      </c>
      <c r="AY95" s="34" t="s">
        <v>40</v>
      </c>
      <c r="AZ95" s="34" t="s">
        <v>41</v>
      </c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5"/>
      <c r="BL95" s="1"/>
      <c r="BM95" s="1"/>
      <c r="BN95" s="3"/>
      <c r="BO95" s="16"/>
      <c r="BP95" s="1"/>
    </row>
    <row r="96" spans="1:68" x14ac:dyDescent="0.3">
      <c r="A96" s="25">
        <v>95</v>
      </c>
      <c r="B96" s="37" t="s">
        <v>295</v>
      </c>
      <c r="C96" s="37" t="s">
        <v>63</v>
      </c>
      <c r="D96" s="37" t="s">
        <v>65</v>
      </c>
      <c r="E96" s="27">
        <v>249</v>
      </c>
      <c r="F96" s="27">
        <v>1</v>
      </c>
      <c r="G96" s="28" t="s">
        <v>295</v>
      </c>
      <c r="H96" s="38" t="s">
        <v>63</v>
      </c>
      <c r="I96" s="29">
        <v>1</v>
      </c>
      <c r="J96" s="29">
        <v>0</v>
      </c>
      <c r="K96" s="29">
        <v>0</v>
      </c>
      <c r="L96" s="29">
        <v>0</v>
      </c>
      <c r="M96" s="29">
        <v>0</v>
      </c>
      <c r="N96" s="30"/>
      <c r="O96" s="30"/>
      <c r="P96" s="28"/>
      <c r="Q96" s="28"/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30" t="s">
        <v>54</v>
      </c>
      <c r="X96" s="30" t="s">
        <v>54</v>
      </c>
      <c r="Y96" s="28" t="s">
        <v>54</v>
      </c>
      <c r="Z96" s="28"/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31" t="s">
        <v>296</v>
      </c>
      <c r="AG96" s="27" t="s">
        <v>773</v>
      </c>
      <c r="AH96" s="32">
        <v>400070.78</v>
      </c>
      <c r="AI96" s="32">
        <v>129022.18</v>
      </c>
      <c r="AJ96" s="32">
        <v>38.82898591</v>
      </c>
      <c r="AK96" s="32">
        <v>-76.999184850000006</v>
      </c>
      <c r="AL96" s="27" t="s">
        <v>649</v>
      </c>
      <c r="AM96" s="36" t="s">
        <v>650</v>
      </c>
      <c r="AN96" s="34">
        <v>1</v>
      </c>
      <c r="AO96" s="34">
        <v>0</v>
      </c>
      <c r="AP96" s="34">
        <v>0</v>
      </c>
      <c r="AQ96" s="34">
        <v>0</v>
      </c>
      <c r="AR96" s="34">
        <v>0</v>
      </c>
      <c r="AS96" s="34" t="s">
        <v>34</v>
      </c>
      <c r="AT96" s="34" t="s">
        <v>35</v>
      </c>
      <c r="AU96" s="34" t="s">
        <v>36</v>
      </c>
      <c r="AV96" s="34" t="s">
        <v>37</v>
      </c>
      <c r="AW96" s="34" t="s">
        <v>38</v>
      </c>
      <c r="AX96" s="34" t="s">
        <v>39</v>
      </c>
      <c r="AY96" s="34" t="s">
        <v>40</v>
      </c>
      <c r="AZ96" s="34" t="s">
        <v>41</v>
      </c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5"/>
      <c r="BL96" s="1"/>
      <c r="BM96" s="1"/>
      <c r="BN96" s="3"/>
      <c r="BO96" s="16"/>
      <c r="BP96" s="1"/>
    </row>
    <row r="97" spans="1:68" ht="15" customHeight="1" x14ac:dyDescent="0.3">
      <c r="A97" s="25">
        <v>96</v>
      </c>
      <c r="B97" s="37" t="s">
        <v>297</v>
      </c>
      <c r="C97" s="37" t="s">
        <v>63</v>
      </c>
      <c r="D97" s="37" t="s">
        <v>595</v>
      </c>
      <c r="E97" s="27">
        <v>131</v>
      </c>
      <c r="F97" s="27">
        <v>121</v>
      </c>
      <c r="G97" s="28" t="s">
        <v>297</v>
      </c>
      <c r="H97" s="38" t="s">
        <v>63</v>
      </c>
      <c r="I97" s="29">
        <v>1</v>
      </c>
      <c r="J97" s="29">
        <v>0</v>
      </c>
      <c r="K97" s="29">
        <v>0</v>
      </c>
      <c r="L97" s="29">
        <v>0</v>
      </c>
      <c r="M97" s="29">
        <v>0</v>
      </c>
      <c r="N97" s="30"/>
      <c r="O97" s="30"/>
      <c r="P97" s="28"/>
      <c r="Q97" s="28"/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30" t="s">
        <v>54</v>
      </c>
      <c r="X97" s="30" t="s">
        <v>54</v>
      </c>
      <c r="Y97" s="28" t="s">
        <v>54</v>
      </c>
      <c r="Z97" s="28"/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31" t="s">
        <v>298</v>
      </c>
      <c r="AG97" s="27" t="s">
        <v>774</v>
      </c>
      <c r="AH97" s="32">
        <v>399254.07</v>
      </c>
      <c r="AI97" s="32">
        <v>144200.69</v>
      </c>
      <c r="AJ97" s="32">
        <v>38.96571909</v>
      </c>
      <c r="AK97" s="32">
        <v>-77.008607150000003</v>
      </c>
      <c r="AL97" s="27" t="s">
        <v>674</v>
      </c>
      <c r="AM97" s="36" t="s">
        <v>687</v>
      </c>
      <c r="AN97" s="34">
        <v>1</v>
      </c>
      <c r="AO97" s="34">
        <v>0</v>
      </c>
      <c r="AP97" s="34">
        <v>0</v>
      </c>
      <c r="AQ97" s="34">
        <v>0</v>
      </c>
      <c r="AR97" s="34">
        <v>0</v>
      </c>
      <c r="AS97" s="34" t="s">
        <v>34</v>
      </c>
      <c r="AT97" s="34" t="s">
        <v>35</v>
      </c>
      <c r="AU97" s="34" t="s">
        <v>36</v>
      </c>
      <c r="AV97" s="34" t="s">
        <v>37</v>
      </c>
      <c r="AW97" s="34" t="s">
        <v>38</v>
      </c>
      <c r="AX97" s="34" t="s">
        <v>39</v>
      </c>
      <c r="AY97" s="34" t="s">
        <v>40</v>
      </c>
      <c r="AZ97" s="34" t="s">
        <v>41</v>
      </c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5"/>
      <c r="BL97" s="1"/>
      <c r="BM97" s="1"/>
      <c r="BN97" s="3"/>
      <c r="BO97" s="16"/>
      <c r="BP97" s="1"/>
    </row>
    <row r="98" spans="1:68" x14ac:dyDescent="0.3">
      <c r="A98" s="25">
        <v>97</v>
      </c>
      <c r="B98" s="37" t="s">
        <v>299</v>
      </c>
      <c r="C98" s="37" t="s">
        <v>129</v>
      </c>
      <c r="D98" s="37" t="s">
        <v>595</v>
      </c>
      <c r="E98" s="27">
        <v>114</v>
      </c>
      <c r="F98" s="27">
        <v>121</v>
      </c>
      <c r="G98" s="28" t="s">
        <v>299</v>
      </c>
      <c r="H98" s="38" t="s">
        <v>129</v>
      </c>
      <c r="I98" s="29">
        <v>1</v>
      </c>
      <c r="J98" s="29">
        <v>1</v>
      </c>
      <c r="K98" s="29">
        <v>0</v>
      </c>
      <c r="L98" s="29">
        <v>0</v>
      </c>
      <c r="M98" s="29">
        <v>0</v>
      </c>
      <c r="N98" s="30"/>
      <c r="O98" s="30"/>
      <c r="P98" s="28"/>
      <c r="Q98" s="28"/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30" t="s">
        <v>54</v>
      </c>
      <c r="X98" s="30" t="s">
        <v>54</v>
      </c>
      <c r="Y98" s="28" t="s">
        <v>54</v>
      </c>
      <c r="Z98" s="28"/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31" t="s">
        <v>300</v>
      </c>
      <c r="AG98" s="27" t="s">
        <v>775</v>
      </c>
      <c r="AH98" s="32">
        <v>400466.83</v>
      </c>
      <c r="AI98" s="32">
        <v>139897.04</v>
      </c>
      <c r="AJ98" s="32">
        <v>38.9269508</v>
      </c>
      <c r="AK98" s="32">
        <v>-76.994616260000001</v>
      </c>
      <c r="AL98" s="27" t="s">
        <v>646</v>
      </c>
      <c r="AM98" s="36" t="s">
        <v>703</v>
      </c>
      <c r="AN98" s="34">
        <v>1</v>
      </c>
      <c r="AO98" s="34">
        <v>1</v>
      </c>
      <c r="AP98" s="34">
        <v>0</v>
      </c>
      <c r="AQ98" s="34">
        <v>0</v>
      </c>
      <c r="AR98" s="34">
        <v>0</v>
      </c>
      <c r="AS98" s="34" t="s">
        <v>34</v>
      </c>
      <c r="AT98" s="34" t="s">
        <v>35</v>
      </c>
      <c r="AU98" s="34" t="s">
        <v>36</v>
      </c>
      <c r="AV98" s="34" t="s">
        <v>37</v>
      </c>
      <c r="AW98" s="34" t="s">
        <v>38</v>
      </c>
      <c r="AX98" s="34" t="s">
        <v>39</v>
      </c>
      <c r="AY98" s="34" t="s">
        <v>40</v>
      </c>
      <c r="AZ98" s="34" t="s">
        <v>41</v>
      </c>
      <c r="BA98" s="34" t="s">
        <v>42</v>
      </c>
      <c r="BB98" s="34" t="s">
        <v>43</v>
      </c>
      <c r="BC98" s="34" t="s">
        <v>44</v>
      </c>
      <c r="BD98" s="34"/>
      <c r="BE98" s="34"/>
      <c r="BF98" s="34"/>
      <c r="BG98" s="34"/>
      <c r="BH98" s="34"/>
      <c r="BI98" s="34"/>
      <c r="BJ98" s="34"/>
      <c r="BK98" s="35"/>
      <c r="BL98" s="1"/>
      <c r="BM98" s="1"/>
      <c r="BN98" s="3"/>
      <c r="BO98" s="16"/>
      <c r="BP98" s="1"/>
    </row>
    <row r="99" spans="1:68" ht="15" customHeight="1" x14ac:dyDescent="0.3">
      <c r="A99" s="25">
        <v>98</v>
      </c>
      <c r="B99" s="37" t="s">
        <v>301</v>
      </c>
      <c r="C99" s="37" t="s">
        <v>63</v>
      </c>
      <c r="D99" s="37" t="s">
        <v>65</v>
      </c>
      <c r="E99" s="27">
        <v>251</v>
      </c>
      <c r="F99" s="27">
        <v>1</v>
      </c>
      <c r="G99" s="28" t="s">
        <v>301</v>
      </c>
      <c r="H99" s="38" t="s">
        <v>63</v>
      </c>
      <c r="I99" s="29">
        <v>1</v>
      </c>
      <c r="J99" s="29">
        <v>0</v>
      </c>
      <c r="K99" s="29">
        <v>0</v>
      </c>
      <c r="L99" s="29">
        <v>0</v>
      </c>
      <c r="M99" s="29">
        <v>0</v>
      </c>
      <c r="N99" s="30"/>
      <c r="O99" s="30"/>
      <c r="P99" s="28"/>
      <c r="Q99" s="28"/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30" t="s">
        <v>54</v>
      </c>
      <c r="X99" s="30" t="s">
        <v>54</v>
      </c>
      <c r="Y99" s="28" t="s">
        <v>54</v>
      </c>
      <c r="Z99" s="28"/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31" t="s">
        <v>302</v>
      </c>
      <c r="AG99" s="27" t="s">
        <v>776</v>
      </c>
      <c r="AH99" s="32">
        <v>406076.15</v>
      </c>
      <c r="AI99" s="32">
        <v>137508.74</v>
      </c>
      <c r="AJ99" s="32">
        <v>38.905415320000003</v>
      </c>
      <c r="AK99" s="32">
        <v>-76.929947650000003</v>
      </c>
      <c r="AL99" s="27" t="s">
        <v>653</v>
      </c>
      <c r="AM99" s="36" t="s">
        <v>654</v>
      </c>
      <c r="AN99" s="34">
        <v>1</v>
      </c>
      <c r="AO99" s="34">
        <v>0</v>
      </c>
      <c r="AP99" s="34">
        <v>0</v>
      </c>
      <c r="AQ99" s="34">
        <v>0</v>
      </c>
      <c r="AR99" s="34">
        <v>0</v>
      </c>
      <c r="AS99" s="34" t="s">
        <v>34</v>
      </c>
      <c r="AT99" s="34" t="s">
        <v>35</v>
      </c>
      <c r="AU99" s="34" t="s">
        <v>36</v>
      </c>
      <c r="AV99" s="34" t="s">
        <v>37</v>
      </c>
      <c r="AW99" s="34" t="s">
        <v>38</v>
      </c>
      <c r="AX99" s="34" t="s">
        <v>39</v>
      </c>
      <c r="AY99" s="34" t="s">
        <v>40</v>
      </c>
      <c r="AZ99" s="34" t="s">
        <v>41</v>
      </c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5"/>
      <c r="BL99" s="1"/>
      <c r="BM99" s="1"/>
      <c r="BN99" s="3"/>
      <c r="BO99" s="16"/>
      <c r="BP99" s="1"/>
    </row>
    <row r="100" spans="1:68" x14ac:dyDescent="0.3">
      <c r="A100" s="25">
        <v>99</v>
      </c>
      <c r="B100" s="37" t="s">
        <v>303</v>
      </c>
      <c r="C100" s="37" t="s">
        <v>126</v>
      </c>
      <c r="D100" s="37" t="s">
        <v>595</v>
      </c>
      <c r="E100" s="27">
        <v>115</v>
      </c>
      <c r="F100" s="27">
        <v>124</v>
      </c>
      <c r="G100" s="28" t="s">
        <v>303</v>
      </c>
      <c r="H100" s="38" t="s">
        <v>126</v>
      </c>
      <c r="I100" s="29">
        <v>0</v>
      </c>
      <c r="J100" s="29">
        <v>1</v>
      </c>
      <c r="K100" s="29">
        <v>0</v>
      </c>
      <c r="L100" s="29">
        <v>0</v>
      </c>
      <c r="M100" s="29">
        <v>0</v>
      </c>
      <c r="N100" s="30"/>
      <c r="O100" s="30"/>
      <c r="P100" s="28"/>
      <c r="Q100" s="38"/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30" t="s">
        <v>54</v>
      </c>
      <c r="X100" s="30" t="s">
        <v>54</v>
      </c>
      <c r="Y100" s="28" t="s">
        <v>54</v>
      </c>
      <c r="Z100" s="28"/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31" t="s">
        <v>304</v>
      </c>
      <c r="AG100" s="27" t="s">
        <v>777</v>
      </c>
      <c r="AH100" s="32">
        <v>398341.18</v>
      </c>
      <c r="AI100" s="32">
        <v>139441.04</v>
      </c>
      <c r="AJ100" s="32">
        <v>38.922841560000002</v>
      </c>
      <c r="AK100" s="32">
        <v>-77.019129320000005</v>
      </c>
      <c r="AL100" s="27" t="s">
        <v>542</v>
      </c>
      <c r="AM100" s="36" t="s">
        <v>720</v>
      </c>
      <c r="AN100" s="34">
        <v>0</v>
      </c>
      <c r="AO100" s="34">
        <v>1</v>
      </c>
      <c r="AP100" s="34">
        <v>0</v>
      </c>
      <c r="AQ100" s="34">
        <v>0</v>
      </c>
      <c r="AR100" s="34">
        <v>0</v>
      </c>
      <c r="AS100" s="34"/>
      <c r="AT100" s="34"/>
      <c r="AU100" s="34"/>
      <c r="AV100" s="34"/>
      <c r="AW100" s="34"/>
      <c r="AX100" s="34"/>
      <c r="AY100" s="34"/>
      <c r="AZ100" s="34"/>
      <c r="BA100" s="34" t="s">
        <v>42</v>
      </c>
      <c r="BB100" s="34" t="s">
        <v>43</v>
      </c>
      <c r="BC100" s="34" t="s">
        <v>44</v>
      </c>
      <c r="BD100" s="34"/>
      <c r="BE100" s="34"/>
      <c r="BF100" s="34"/>
      <c r="BG100" s="34"/>
      <c r="BH100" s="34"/>
      <c r="BI100" s="34"/>
      <c r="BJ100" s="34"/>
      <c r="BK100" s="35"/>
      <c r="BL100" s="1"/>
      <c r="BM100" s="1"/>
      <c r="BN100" s="3"/>
      <c r="BO100" s="16"/>
      <c r="BP100" s="1"/>
    </row>
    <row r="101" spans="1:68" x14ac:dyDescent="0.3">
      <c r="A101" s="25">
        <v>100</v>
      </c>
      <c r="B101" s="37" t="s">
        <v>305</v>
      </c>
      <c r="C101" s="37" t="s">
        <v>63</v>
      </c>
      <c r="D101" s="37" t="s">
        <v>65</v>
      </c>
      <c r="E101" s="27">
        <v>252</v>
      </c>
      <c r="F101" s="27">
        <v>1</v>
      </c>
      <c r="G101" s="28" t="s">
        <v>305</v>
      </c>
      <c r="H101" s="38" t="s">
        <v>63</v>
      </c>
      <c r="I101" s="29">
        <v>1</v>
      </c>
      <c r="J101" s="29">
        <v>0</v>
      </c>
      <c r="K101" s="29">
        <v>0</v>
      </c>
      <c r="L101" s="29">
        <v>0</v>
      </c>
      <c r="M101" s="29">
        <v>0</v>
      </c>
      <c r="N101" s="30"/>
      <c r="O101" s="30"/>
      <c r="P101" s="28"/>
      <c r="Q101" s="28"/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30" t="s">
        <v>54</v>
      </c>
      <c r="X101" s="30" t="s">
        <v>54</v>
      </c>
      <c r="Y101" s="28" t="s">
        <v>54</v>
      </c>
      <c r="Z101" s="28"/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31" t="s">
        <v>306</v>
      </c>
      <c r="AG101" s="27" t="s">
        <v>778</v>
      </c>
      <c r="AH101" s="32">
        <v>394402.37</v>
      </c>
      <c r="AI101" s="32">
        <v>137797.48000000001</v>
      </c>
      <c r="AJ101" s="32">
        <v>38.90801957</v>
      </c>
      <c r="AK101" s="32">
        <v>-77.064537819999998</v>
      </c>
      <c r="AL101" s="27" t="s">
        <v>677</v>
      </c>
      <c r="AM101" s="36" t="s">
        <v>740</v>
      </c>
      <c r="AN101" s="34">
        <v>1</v>
      </c>
      <c r="AO101" s="34">
        <v>0</v>
      </c>
      <c r="AP101" s="34">
        <v>0</v>
      </c>
      <c r="AQ101" s="34">
        <v>0</v>
      </c>
      <c r="AR101" s="34">
        <v>0</v>
      </c>
      <c r="AS101" s="34" t="s">
        <v>34</v>
      </c>
      <c r="AT101" s="34" t="s">
        <v>35</v>
      </c>
      <c r="AU101" s="34" t="s">
        <v>36</v>
      </c>
      <c r="AV101" s="34" t="s">
        <v>37</v>
      </c>
      <c r="AW101" s="34" t="s">
        <v>38</v>
      </c>
      <c r="AX101" s="34" t="s">
        <v>39</v>
      </c>
      <c r="AY101" s="34" t="s">
        <v>40</v>
      </c>
      <c r="AZ101" s="34" t="s">
        <v>41</v>
      </c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5"/>
      <c r="BL101" s="1"/>
      <c r="BM101" s="1"/>
      <c r="BN101" s="3"/>
      <c r="BO101" s="16"/>
      <c r="BP101" s="1"/>
    </row>
    <row r="102" spans="1:68" x14ac:dyDescent="0.3">
      <c r="A102" s="25">
        <v>101</v>
      </c>
      <c r="B102" s="37" t="s">
        <v>307</v>
      </c>
      <c r="C102" s="37" t="s">
        <v>308</v>
      </c>
      <c r="D102" s="37" t="s">
        <v>595</v>
      </c>
      <c r="E102" s="27">
        <v>1147</v>
      </c>
      <c r="F102" s="30">
        <v>345</v>
      </c>
      <c r="G102" s="28" t="s">
        <v>307</v>
      </c>
      <c r="H102" s="38" t="s">
        <v>308</v>
      </c>
      <c r="I102" s="29">
        <v>1</v>
      </c>
      <c r="J102" s="29">
        <v>0</v>
      </c>
      <c r="K102" s="29">
        <v>0</v>
      </c>
      <c r="L102" s="29">
        <v>0</v>
      </c>
      <c r="M102" s="29">
        <v>0</v>
      </c>
      <c r="N102" s="30"/>
      <c r="O102" s="30"/>
      <c r="P102" s="28"/>
      <c r="Q102" s="28"/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30"/>
      <c r="X102" s="30"/>
      <c r="Y102" s="28"/>
      <c r="Z102" s="28"/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31" t="s">
        <v>309</v>
      </c>
      <c r="AG102" s="27" t="s">
        <v>779</v>
      </c>
      <c r="AH102" s="32">
        <v>403591.43</v>
      </c>
      <c r="AI102" s="32">
        <v>132754.35</v>
      </c>
      <c r="AJ102" s="32">
        <v>38.8626</v>
      </c>
      <c r="AK102" s="32">
        <v>-76.958618999999999</v>
      </c>
      <c r="AL102" s="27" t="s">
        <v>653</v>
      </c>
      <c r="AM102" s="25" t="s">
        <v>780</v>
      </c>
      <c r="AN102" s="34">
        <v>1</v>
      </c>
      <c r="AO102" s="34">
        <v>0</v>
      </c>
      <c r="AP102" s="34">
        <v>0</v>
      </c>
      <c r="AQ102" s="34">
        <v>0</v>
      </c>
      <c r="AR102" s="34">
        <v>0</v>
      </c>
      <c r="AS102" s="34" t="s">
        <v>34</v>
      </c>
      <c r="AT102" s="34" t="s">
        <v>35</v>
      </c>
      <c r="AU102" s="34" t="s">
        <v>36</v>
      </c>
      <c r="AV102" s="34" t="s">
        <v>37</v>
      </c>
      <c r="AW102" s="34" t="s">
        <v>38</v>
      </c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5" t="s">
        <v>310</v>
      </c>
      <c r="BL102" s="1"/>
      <c r="BM102" s="1"/>
      <c r="BN102" s="3"/>
      <c r="BO102" s="16"/>
      <c r="BP102" s="1"/>
    </row>
    <row r="103" spans="1:68" x14ac:dyDescent="0.3">
      <c r="A103" s="25">
        <v>102</v>
      </c>
      <c r="B103" s="37" t="s">
        <v>311</v>
      </c>
      <c r="C103" s="37" t="s">
        <v>312</v>
      </c>
      <c r="D103" s="37" t="s">
        <v>65</v>
      </c>
      <c r="E103" s="27">
        <v>1071</v>
      </c>
      <c r="F103" s="27">
        <v>1</v>
      </c>
      <c r="G103" s="37" t="s">
        <v>311</v>
      </c>
      <c r="H103" s="38" t="s">
        <v>312</v>
      </c>
      <c r="I103" s="29">
        <v>0</v>
      </c>
      <c r="J103" s="29">
        <v>1</v>
      </c>
      <c r="K103" s="29">
        <v>0</v>
      </c>
      <c r="L103" s="29">
        <v>0</v>
      </c>
      <c r="M103" s="29">
        <v>0</v>
      </c>
      <c r="N103" s="30"/>
      <c r="O103" s="30"/>
      <c r="P103" s="28"/>
      <c r="Q103" s="28"/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30"/>
      <c r="X103" s="30"/>
      <c r="Y103" s="28"/>
      <c r="Z103" s="28"/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31" t="s">
        <v>313</v>
      </c>
      <c r="AG103" s="27" t="s">
        <v>314</v>
      </c>
      <c r="AH103" s="32">
        <v>398330.22</v>
      </c>
      <c r="AI103" s="32">
        <v>144326.94</v>
      </c>
      <c r="AJ103" s="32">
        <v>38.966854779999998</v>
      </c>
      <c r="AK103" s="32">
        <v>-77.019267600000006</v>
      </c>
      <c r="AL103" s="27" t="s">
        <v>674</v>
      </c>
      <c r="AM103" s="36" t="s">
        <v>683</v>
      </c>
      <c r="AN103" s="34">
        <v>0</v>
      </c>
      <c r="AO103" s="34">
        <v>1</v>
      </c>
      <c r="AP103" s="34">
        <v>0</v>
      </c>
      <c r="AQ103" s="34">
        <v>0</v>
      </c>
      <c r="AR103" s="34">
        <v>0</v>
      </c>
      <c r="AS103" s="34"/>
      <c r="AT103" s="34"/>
      <c r="AU103" s="34"/>
      <c r="AV103" s="34"/>
      <c r="AW103" s="34"/>
      <c r="AX103" s="34"/>
      <c r="AY103" s="34"/>
      <c r="AZ103" s="34"/>
      <c r="BA103" s="34" t="s">
        <v>42</v>
      </c>
      <c r="BB103" s="34" t="s">
        <v>43</v>
      </c>
      <c r="BC103" s="34"/>
      <c r="BD103" s="34"/>
      <c r="BE103" s="34"/>
      <c r="BF103" s="34"/>
      <c r="BG103" s="34"/>
      <c r="BH103" s="34"/>
      <c r="BI103" s="34"/>
      <c r="BJ103" s="34"/>
      <c r="BK103" s="35"/>
      <c r="BL103" s="1"/>
      <c r="BM103" s="1"/>
      <c r="BN103" s="3"/>
      <c r="BO103" s="16"/>
      <c r="BP103" s="1"/>
    </row>
    <row r="104" spans="1:68" x14ac:dyDescent="0.3">
      <c r="A104" s="25">
        <v>103</v>
      </c>
      <c r="B104" s="37" t="s">
        <v>315</v>
      </c>
      <c r="C104" s="37" t="s">
        <v>69</v>
      </c>
      <c r="D104" s="37" t="s">
        <v>595</v>
      </c>
      <c r="E104" s="27">
        <v>163</v>
      </c>
      <c r="F104" s="27">
        <v>126</v>
      </c>
      <c r="G104" s="28" t="s">
        <v>315</v>
      </c>
      <c r="H104" s="38" t="s">
        <v>69</v>
      </c>
      <c r="I104" s="29">
        <v>0</v>
      </c>
      <c r="J104" s="29">
        <v>0</v>
      </c>
      <c r="K104" s="29">
        <v>1</v>
      </c>
      <c r="L104" s="29">
        <v>0</v>
      </c>
      <c r="M104" s="29">
        <v>0</v>
      </c>
      <c r="N104" s="30"/>
      <c r="O104" s="30"/>
      <c r="P104" s="28"/>
      <c r="Q104" s="38"/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30" t="s">
        <v>54</v>
      </c>
      <c r="X104" s="30" t="s">
        <v>54</v>
      </c>
      <c r="Y104" s="28" t="s">
        <v>54</v>
      </c>
      <c r="Z104" s="28"/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31" t="s">
        <v>316</v>
      </c>
      <c r="AG104" s="27" t="s">
        <v>781</v>
      </c>
      <c r="AH104" s="32">
        <v>405455.53</v>
      </c>
      <c r="AI104" s="32">
        <v>137412.10999999999</v>
      </c>
      <c r="AJ104" s="32">
        <v>38.904548910000003</v>
      </c>
      <c r="AK104" s="32">
        <v>-76.937103579999999</v>
      </c>
      <c r="AL104" s="27" t="s">
        <v>653</v>
      </c>
      <c r="AM104" s="36" t="s">
        <v>654</v>
      </c>
      <c r="AN104" s="34">
        <v>0</v>
      </c>
      <c r="AO104" s="34">
        <v>0</v>
      </c>
      <c r="AP104" s="34">
        <v>1</v>
      </c>
      <c r="AQ104" s="34">
        <v>0</v>
      </c>
      <c r="AR104" s="34">
        <v>0</v>
      </c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 t="s">
        <v>45</v>
      </c>
      <c r="BE104" s="34" t="s">
        <v>46</v>
      </c>
      <c r="BF104" s="34" t="s">
        <v>47</v>
      </c>
      <c r="BG104" s="34" t="s">
        <v>48</v>
      </c>
      <c r="BH104" s="34"/>
      <c r="BI104" s="34"/>
      <c r="BJ104" s="34"/>
      <c r="BK104" s="35"/>
      <c r="BL104" s="1"/>
      <c r="BM104" s="1"/>
      <c r="BN104" s="3"/>
      <c r="BO104" s="16"/>
      <c r="BP104" s="1"/>
    </row>
    <row r="105" spans="1:68" ht="15" customHeight="1" x14ac:dyDescent="0.3">
      <c r="A105" s="25">
        <v>104</v>
      </c>
      <c r="B105" s="37" t="s">
        <v>617</v>
      </c>
      <c r="C105" s="37" t="s">
        <v>618</v>
      </c>
      <c r="D105" s="37" t="s">
        <v>598</v>
      </c>
      <c r="E105" s="27">
        <v>200</v>
      </c>
      <c r="F105" s="27">
        <v>173</v>
      </c>
      <c r="G105" s="28" t="s">
        <v>317</v>
      </c>
      <c r="H105" s="38" t="s">
        <v>318</v>
      </c>
      <c r="I105" s="29">
        <v>1</v>
      </c>
      <c r="J105" s="29">
        <v>1</v>
      </c>
      <c r="K105" s="29">
        <v>0</v>
      </c>
      <c r="L105" s="29">
        <v>0</v>
      </c>
      <c r="M105" s="29">
        <v>0</v>
      </c>
      <c r="N105" s="30">
        <v>1037</v>
      </c>
      <c r="O105" s="30">
        <v>314</v>
      </c>
      <c r="P105" s="28" t="s">
        <v>319</v>
      </c>
      <c r="Q105" s="28" t="s">
        <v>320</v>
      </c>
      <c r="R105" s="29">
        <v>1</v>
      </c>
      <c r="S105" s="29">
        <v>1</v>
      </c>
      <c r="T105" s="29">
        <v>0</v>
      </c>
      <c r="U105" s="29">
        <v>0</v>
      </c>
      <c r="V105" s="29">
        <v>0</v>
      </c>
      <c r="W105" s="30"/>
      <c r="X105" s="30"/>
      <c r="Y105" s="28"/>
      <c r="Z105" s="28"/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31" t="s">
        <v>321</v>
      </c>
      <c r="AG105" s="27" t="s">
        <v>782</v>
      </c>
      <c r="AH105" s="32">
        <v>399731.95</v>
      </c>
      <c r="AI105" s="32">
        <v>128458.05</v>
      </c>
      <c r="AJ105" s="32">
        <v>38.82390393</v>
      </c>
      <c r="AK105" s="32">
        <v>-77.003086839999995</v>
      </c>
      <c r="AL105" s="27" t="s">
        <v>649</v>
      </c>
      <c r="AM105" s="36" t="s">
        <v>650</v>
      </c>
      <c r="AN105" s="34">
        <v>1</v>
      </c>
      <c r="AO105" s="34">
        <v>1</v>
      </c>
      <c r="AP105" s="34">
        <v>0</v>
      </c>
      <c r="AQ105" s="34">
        <v>0</v>
      </c>
      <c r="AR105" s="34">
        <v>0</v>
      </c>
      <c r="AS105" s="34" t="s">
        <v>34</v>
      </c>
      <c r="AT105" s="34" t="s">
        <v>35</v>
      </c>
      <c r="AU105" s="34" t="s">
        <v>36</v>
      </c>
      <c r="AV105" s="34" t="s">
        <v>37</v>
      </c>
      <c r="AW105" s="34" t="s">
        <v>38</v>
      </c>
      <c r="AX105" s="34" t="s">
        <v>39</v>
      </c>
      <c r="AY105" s="34" t="s">
        <v>40</v>
      </c>
      <c r="AZ105" s="34" t="s">
        <v>41</v>
      </c>
      <c r="BA105" s="34" t="s">
        <v>42</v>
      </c>
      <c r="BB105" s="34"/>
      <c r="BC105" s="34"/>
      <c r="BD105" s="34"/>
      <c r="BE105" s="34"/>
      <c r="BF105" s="34"/>
      <c r="BG105" s="34"/>
      <c r="BH105" s="34"/>
      <c r="BI105" s="34"/>
      <c r="BJ105" s="34"/>
      <c r="BK105" s="35"/>
      <c r="BL105" s="1"/>
      <c r="BM105" s="1"/>
      <c r="BN105" s="3"/>
      <c r="BO105" s="16"/>
      <c r="BP105" s="1"/>
    </row>
    <row r="106" spans="1:68" ht="15" customHeight="1" x14ac:dyDescent="0.3">
      <c r="A106" s="25">
        <v>105</v>
      </c>
      <c r="B106" s="37" t="s">
        <v>322</v>
      </c>
      <c r="C106" s="37" t="s">
        <v>129</v>
      </c>
      <c r="D106" s="37" t="s">
        <v>595</v>
      </c>
      <c r="E106" s="27">
        <v>3064</v>
      </c>
      <c r="F106" s="27">
        <v>165</v>
      </c>
      <c r="G106" s="28" t="s">
        <v>322</v>
      </c>
      <c r="H106" s="38" t="s">
        <v>129</v>
      </c>
      <c r="I106" s="29">
        <v>1</v>
      </c>
      <c r="J106" s="29">
        <v>1</v>
      </c>
      <c r="K106" s="29">
        <v>0</v>
      </c>
      <c r="L106" s="29">
        <v>0</v>
      </c>
      <c r="M106" s="29">
        <v>0</v>
      </c>
      <c r="N106" s="30"/>
      <c r="O106" s="30"/>
      <c r="P106" s="28"/>
      <c r="Q106" s="28"/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30" t="s">
        <v>54</v>
      </c>
      <c r="X106" s="30" t="s">
        <v>54</v>
      </c>
      <c r="Y106" s="28" t="s">
        <v>54</v>
      </c>
      <c r="Z106" s="28"/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31" t="s">
        <v>323</v>
      </c>
      <c r="AG106" s="27" t="s">
        <v>783</v>
      </c>
      <c r="AH106" s="32">
        <v>399760.28</v>
      </c>
      <c r="AI106" s="32">
        <v>139534.59</v>
      </c>
      <c r="AJ106" s="32">
        <v>38.923685820000003</v>
      </c>
      <c r="AK106" s="32">
        <v>-77.002764459999995</v>
      </c>
      <c r="AL106" s="27" t="s">
        <v>646</v>
      </c>
      <c r="AM106" s="36" t="s">
        <v>703</v>
      </c>
      <c r="AN106" s="34">
        <v>1</v>
      </c>
      <c r="AO106" s="34">
        <v>1</v>
      </c>
      <c r="AP106" s="34">
        <v>0</v>
      </c>
      <c r="AQ106" s="34">
        <v>0</v>
      </c>
      <c r="AR106" s="34">
        <v>0</v>
      </c>
      <c r="AS106" s="34" t="s">
        <v>34</v>
      </c>
      <c r="AT106" s="34" t="s">
        <v>35</v>
      </c>
      <c r="AU106" s="34" t="s">
        <v>36</v>
      </c>
      <c r="AV106" s="34" t="s">
        <v>37</v>
      </c>
      <c r="AW106" s="34" t="s">
        <v>38</v>
      </c>
      <c r="AX106" s="34" t="s">
        <v>39</v>
      </c>
      <c r="AY106" s="34" t="s">
        <v>40</v>
      </c>
      <c r="AZ106" s="34" t="s">
        <v>41</v>
      </c>
      <c r="BA106" s="34" t="s">
        <v>42</v>
      </c>
      <c r="BB106" s="34" t="s">
        <v>43</v>
      </c>
      <c r="BC106" s="34" t="s">
        <v>44</v>
      </c>
      <c r="BD106" s="34"/>
      <c r="BE106" s="34"/>
      <c r="BF106" s="34"/>
      <c r="BG106" s="34"/>
      <c r="BH106" s="34"/>
      <c r="BI106" s="34"/>
      <c r="BJ106" s="34"/>
      <c r="BK106" s="35"/>
      <c r="BL106" s="1"/>
      <c r="BM106" s="1"/>
      <c r="BN106" s="3"/>
      <c r="BO106" s="16"/>
      <c r="BP106" s="1"/>
    </row>
    <row r="107" spans="1:68" x14ac:dyDescent="0.3">
      <c r="A107" s="25">
        <v>106</v>
      </c>
      <c r="B107" s="26" t="s">
        <v>324</v>
      </c>
      <c r="C107" s="37" t="s">
        <v>50</v>
      </c>
      <c r="D107" s="37" t="s">
        <v>65</v>
      </c>
      <c r="E107" s="30">
        <v>480</v>
      </c>
      <c r="F107" s="30">
        <v>1</v>
      </c>
      <c r="G107" s="28" t="s">
        <v>324</v>
      </c>
      <c r="H107" s="38" t="s">
        <v>50</v>
      </c>
      <c r="I107" s="29">
        <v>0</v>
      </c>
      <c r="J107" s="29">
        <v>0</v>
      </c>
      <c r="K107" s="29">
        <v>0</v>
      </c>
      <c r="L107" s="29">
        <v>1</v>
      </c>
      <c r="M107" s="29">
        <v>0</v>
      </c>
      <c r="N107" s="30"/>
      <c r="O107" s="30"/>
      <c r="P107" s="28"/>
      <c r="Q107" s="38"/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30" t="s">
        <v>54</v>
      </c>
      <c r="X107" s="30" t="s">
        <v>54</v>
      </c>
      <c r="Y107" s="28" t="s">
        <v>54</v>
      </c>
      <c r="Z107" s="38"/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45" t="s">
        <v>325</v>
      </c>
      <c r="AG107" s="27" t="s">
        <v>784</v>
      </c>
      <c r="AH107" s="32">
        <v>402049.46</v>
      </c>
      <c r="AI107" s="32">
        <v>135066.23000000001</v>
      </c>
      <c r="AJ107" s="32">
        <v>38.883430910000001</v>
      </c>
      <c r="AK107" s="32">
        <v>-76.976378920000002</v>
      </c>
      <c r="AL107" s="27" t="s">
        <v>653</v>
      </c>
      <c r="AM107" s="36" t="s">
        <v>664</v>
      </c>
      <c r="AN107" s="34">
        <v>0</v>
      </c>
      <c r="AO107" s="34">
        <v>0</v>
      </c>
      <c r="AP107" s="34">
        <v>0</v>
      </c>
      <c r="AQ107" s="34">
        <v>1</v>
      </c>
      <c r="AR107" s="34">
        <v>0</v>
      </c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 t="s">
        <v>50</v>
      </c>
      <c r="BJ107" s="34"/>
      <c r="BK107" s="35"/>
      <c r="BL107" s="1"/>
      <c r="BM107" s="1"/>
      <c r="BN107" s="3"/>
      <c r="BO107" s="16"/>
      <c r="BP107" s="1"/>
    </row>
    <row r="108" spans="1:68" ht="15" customHeight="1" x14ac:dyDescent="0.3">
      <c r="A108" s="25">
        <v>107</v>
      </c>
      <c r="B108" s="37" t="s">
        <v>326</v>
      </c>
      <c r="C108" s="37" t="s">
        <v>63</v>
      </c>
      <c r="D108" s="37" t="s">
        <v>65</v>
      </c>
      <c r="E108" s="27">
        <v>339</v>
      </c>
      <c r="F108" s="27">
        <v>1</v>
      </c>
      <c r="G108" s="28" t="s">
        <v>326</v>
      </c>
      <c r="H108" s="38" t="s">
        <v>63</v>
      </c>
      <c r="I108" s="29">
        <v>1</v>
      </c>
      <c r="J108" s="29">
        <v>0</v>
      </c>
      <c r="K108" s="29">
        <v>0</v>
      </c>
      <c r="L108" s="29">
        <v>0</v>
      </c>
      <c r="M108" s="29">
        <v>0</v>
      </c>
      <c r="N108" s="30"/>
      <c r="O108" s="30"/>
      <c r="P108" s="28"/>
      <c r="Q108" s="38"/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30" t="s">
        <v>54</v>
      </c>
      <c r="X108" s="30" t="s">
        <v>54</v>
      </c>
      <c r="Y108" s="28" t="s">
        <v>54</v>
      </c>
      <c r="Z108" s="28"/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31" t="s">
        <v>327</v>
      </c>
      <c r="AG108" s="27" t="s">
        <v>785</v>
      </c>
      <c r="AH108" s="32">
        <v>400295.87</v>
      </c>
      <c r="AI108" s="32">
        <v>137211.43</v>
      </c>
      <c r="AJ108" s="32">
        <v>38.902757999999999</v>
      </c>
      <c r="AK108" s="32">
        <v>-76.996589020000002</v>
      </c>
      <c r="AL108" s="27" t="s">
        <v>656</v>
      </c>
      <c r="AM108" s="36" t="s">
        <v>666</v>
      </c>
      <c r="AN108" s="34">
        <v>1</v>
      </c>
      <c r="AO108" s="34">
        <v>0</v>
      </c>
      <c r="AP108" s="34">
        <v>0</v>
      </c>
      <c r="AQ108" s="34">
        <v>0</v>
      </c>
      <c r="AR108" s="34">
        <v>0</v>
      </c>
      <c r="AS108" s="34" t="s">
        <v>34</v>
      </c>
      <c r="AT108" s="34" t="s">
        <v>35</v>
      </c>
      <c r="AU108" s="34" t="s">
        <v>36</v>
      </c>
      <c r="AV108" s="34" t="s">
        <v>37</v>
      </c>
      <c r="AW108" s="34" t="s">
        <v>38</v>
      </c>
      <c r="AX108" s="34" t="s">
        <v>39</v>
      </c>
      <c r="AY108" s="34" t="s">
        <v>40</v>
      </c>
      <c r="AZ108" s="34" t="s">
        <v>41</v>
      </c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5"/>
      <c r="BL108" s="1"/>
      <c r="BM108" s="1"/>
      <c r="BN108" s="3"/>
      <c r="BO108" s="16"/>
      <c r="BP108" s="1"/>
    </row>
    <row r="109" spans="1:68" ht="15" customHeight="1" x14ac:dyDescent="0.3">
      <c r="A109" s="25">
        <v>108</v>
      </c>
      <c r="B109" s="37" t="s">
        <v>328</v>
      </c>
      <c r="C109" s="37" t="s">
        <v>235</v>
      </c>
      <c r="D109" s="37" t="s">
        <v>65</v>
      </c>
      <c r="E109" s="27">
        <v>254</v>
      </c>
      <c r="F109" s="27">
        <v>1</v>
      </c>
      <c r="G109" s="28" t="s">
        <v>328</v>
      </c>
      <c r="H109" s="38" t="s">
        <v>235</v>
      </c>
      <c r="I109" s="29">
        <v>1</v>
      </c>
      <c r="J109" s="29">
        <v>0</v>
      </c>
      <c r="K109" s="29">
        <v>0</v>
      </c>
      <c r="L109" s="29">
        <v>0</v>
      </c>
      <c r="M109" s="29">
        <v>0</v>
      </c>
      <c r="N109" s="30"/>
      <c r="O109" s="30"/>
      <c r="P109" s="28"/>
      <c r="Q109" s="28"/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30" t="s">
        <v>54</v>
      </c>
      <c r="X109" s="30" t="s">
        <v>54</v>
      </c>
      <c r="Y109" s="28" t="s">
        <v>54</v>
      </c>
      <c r="Z109" s="28"/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31" t="s">
        <v>329</v>
      </c>
      <c r="AG109" s="27" t="s">
        <v>786</v>
      </c>
      <c r="AH109" s="32">
        <v>392978.88</v>
      </c>
      <c r="AI109" s="32">
        <v>142186.88</v>
      </c>
      <c r="AJ109" s="32">
        <v>38.947550419999999</v>
      </c>
      <c r="AK109" s="32">
        <v>-77.080994829999995</v>
      </c>
      <c r="AL109" s="27" t="s">
        <v>238</v>
      </c>
      <c r="AM109" s="36" t="s">
        <v>734</v>
      </c>
      <c r="AN109" s="34">
        <v>1</v>
      </c>
      <c r="AO109" s="34">
        <v>0</v>
      </c>
      <c r="AP109" s="34">
        <v>0</v>
      </c>
      <c r="AQ109" s="34">
        <v>0</v>
      </c>
      <c r="AR109" s="34">
        <v>0</v>
      </c>
      <c r="AS109" s="34"/>
      <c r="AT109" s="34" t="s">
        <v>35</v>
      </c>
      <c r="AU109" s="34" t="s">
        <v>36</v>
      </c>
      <c r="AV109" s="34" t="s">
        <v>37</v>
      </c>
      <c r="AW109" s="34" t="s">
        <v>38</v>
      </c>
      <c r="AX109" s="34" t="s">
        <v>39</v>
      </c>
      <c r="AY109" s="34" t="s">
        <v>40</v>
      </c>
      <c r="AZ109" s="34" t="s">
        <v>41</v>
      </c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5"/>
      <c r="BL109" s="1"/>
      <c r="BM109" s="1"/>
      <c r="BN109" s="3"/>
      <c r="BO109" s="16"/>
      <c r="BP109" s="1"/>
    </row>
    <row r="110" spans="1:68" ht="15" customHeight="1" x14ac:dyDescent="0.3">
      <c r="A110" s="25">
        <v>109</v>
      </c>
      <c r="B110" s="37" t="s">
        <v>330</v>
      </c>
      <c r="C110" s="37" t="s">
        <v>126</v>
      </c>
      <c r="D110" s="37" t="s">
        <v>65</v>
      </c>
      <c r="E110" s="27">
        <v>433</v>
      </c>
      <c r="F110" s="27">
        <v>1</v>
      </c>
      <c r="G110" s="28" t="s">
        <v>330</v>
      </c>
      <c r="H110" s="38" t="s">
        <v>126</v>
      </c>
      <c r="I110" s="29">
        <v>0</v>
      </c>
      <c r="J110" s="29">
        <v>1</v>
      </c>
      <c r="K110" s="29">
        <v>0</v>
      </c>
      <c r="L110" s="29">
        <v>0</v>
      </c>
      <c r="M110" s="29">
        <v>0</v>
      </c>
      <c r="N110" s="30"/>
      <c r="O110" s="30"/>
      <c r="P110" s="28"/>
      <c r="Q110" s="28"/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30" t="s">
        <v>54</v>
      </c>
      <c r="X110" s="30" t="s">
        <v>54</v>
      </c>
      <c r="Y110" s="28" t="s">
        <v>54</v>
      </c>
      <c r="Z110" s="28"/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46" t="s">
        <v>331</v>
      </c>
      <c r="AG110" s="27" t="s">
        <v>787</v>
      </c>
      <c r="AH110" s="32">
        <v>398012.08</v>
      </c>
      <c r="AI110" s="32">
        <v>134671.03</v>
      </c>
      <c r="AJ110" s="47">
        <v>38.879870930000003</v>
      </c>
      <c r="AK110" s="47">
        <v>-77.022910659999994</v>
      </c>
      <c r="AL110" s="27" t="s">
        <v>656</v>
      </c>
      <c r="AM110" s="48" t="s">
        <v>657</v>
      </c>
      <c r="AN110" s="34">
        <v>0</v>
      </c>
      <c r="AO110" s="34">
        <v>1</v>
      </c>
      <c r="AP110" s="34">
        <v>0</v>
      </c>
      <c r="AQ110" s="34">
        <v>0</v>
      </c>
      <c r="AR110" s="34">
        <v>0</v>
      </c>
      <c r="AS110" s="34"/>
      <c r="AT110" s="34"/>
      <c r="AU110" s="34"/>
      <c r="AV110" s="34"/>
      <c r="AW110" s="34"/>
      <c r="AX110" s="34"/>
      <c r="AY110" s="34"/>
      <c r="AZ110" s="34"/>
      <c r="BA110" s="34" t="s">
        <v>42</v>
      </c>
      <c r="BB110" s="34" t="s">
        <v>43</v>
      </c>
      <c r="BC110" s="34" t="s">
        <v>44</v>
      </c>
      <c r="BD110" s="34"/>
      <c r="BE110" s="34"/>
      <c r="BF110" s="34"/>
      <c r="BG110" s="34"/>
      <c r="BH110" s="34"/>
      <c r="BI110" s="34"/>
      <c r="BJ110" s="34"/>
      <c r="BK110" s="35"/>
      <c r="BL110" s="1"/>
      <c r="BM110" s="1"/>
      <c r="BN110" s="3"/>
      <c r="BO110" s="16"/>
      <c r="BP110" s="1"/>
    </row>
    <row r="111" spans="1:68" ht="15" customHeight="1" x14ac:dyDescent="0.3">
      <c r="A111" s="25">
        <v>110</v>
      </c>
      <c r="B111" s="37" t="s">
        <v>332</v>
      </c>
      <c r="C111" s="37" t="s">
        <v>126</v>
      </c>
      <c r="D111" s="37" t="s">
        <v>65</v>
      </c>
      <c r="E111" s="27">
        <v>416</v>
      </c>
      <c r="F111" s="27">
        <v>1</v>
      </c>
      <c r="G111" s="28" t="s">
        <v>332</v>
      </c>
      <c r="H111" s="38" t="s">
        <v>126</v>
      </c>
      <c r="I111" s="29">
        <v>0</v>
      </c>
      <c r="J111" s="29">
        <v>1</v>
      </c>
      <c r="K111" s="29">
        <v>0</v>
      </c>
      <c r="L111" s="29">
        <v>0</v>
      </c>
      <c r="M111" s="29">
        <v>0</v>
      </c>
      <c r="N111" s="30"/>
      <c r="O111" s="30"/>
      <c r="P111" s="28"/>
      <c r="Q111" s="28"/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30" t="s">
        <v>54</v>
      </c>
      <c r="X111" s="30" t="s">
        <v>54</v>
      </c>
      <c r="Y111" s="28" t="s">
        <v>54</v>
      </c>
      <c r="Z111" s="28"/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31" t="s">
        <v>333</v>
      </c>
      <c r="AG111" s="27" t="s">
        <v>788</v>
      </c>
      <c r="AH111" s="32">
        <v>401414.57</v>
      </c>
      <c r="AI111" s="32">
        <v>131503.42000000001</v>
      </c>
      <c r="AJ111" s="32">
        <v>38.851336910000001</v>
      </c>
      <c r="AK111" s="32">
        <v>-76.983703680000005</v>
      </c>
      <c r="AL111" s="27" t="s">
        <v>649</v>
      </c>
      <c r="AM111" s="36" t="s">
        <v>662</v>
      </c>
      <c r="AN111" s="34">
        <v>0</v>
      </c>
      <c r="AO111" s="34">
        <v>1</v>
      </c>
      <c r="AP111" s="34">
        <v>0</v>
      </c>
      <c r="AQ111" s="34">
        <v>0</v>
      </c>
      <c r="AR111" s="34">
        <v>0</v>
      </c>
      <c r="AS111" s="34"/>
      <c r="AT111" s="34"/>
      <c r="AU111" s="34"/>
      <c r="AV111" s="34"/>
      <c r="AW111" s="34"/>
      <c r="AX111" s="34"/>
      <c r="AY111" s="34"/>
      <c r="AZ111" s="34"/>
      <c r="BA111" s="34" t="s">
        <v>42</v>
      </c>
      <c r="BB111" s="34" t="s">
        <v>43</v>
      </c>
      <c r="BC111" s="34" t="s">
        <v>44</v>
      </c>
      <c r="BD111" s="34"/>
      <c r="BE111" s="34"/>
      <c r="BF111" s="34"/>
      <c r="BG111" s="34"/>
      <c r="BH111" s="34"/>
      <c r="BI111" s="34"/>
      <c r="BJ111" s="34"/>
      <c r="BK111" s="35"/>
      <c r="BL111" s="1"/>
      <c r="BM111" s="1"/>
      <c r="BN111" s="3"/>
      <c r="BO111" s="16"/>
      <c r="BP111" s="1"/>
    </row>
    <row r="112" spans="1:68" ht="15" customHeight="1" x14ac:dyDescent="0.3">
      <c r="A112" s="25">
        <v>111</v>
      </c>
      <c r="B112" s="37" t="s">
        <v>334</v>
      </c>
      <c r="C112" s="37" t="s">
        <v>126</v>
      </c>
      <c r="D112" s="37" t="s">
        <v>65</v>
      </c>
      <c r="E112" s="27">
        <v>421</v>
      </c>
      <c r="F112" s="27">
        <v>1</v>
      </c>
      <c r="G112" s="28" t="s">
        <v>334</v>
      </c>
      <c r="H112" s="38" t="s">
        <v>126</v>
      </c>
      <c r="I112" s="29">
        <v>0</v>
      </c>
      <c r="J112" s="29">
        <v>1</v>
      </c>
      <c r="K112" s="29">
        <v>0</v>
      </c>
      <c r="L112" s="29">
        <v>0</v>
      </c>
      <c r="M112" s="29">
        <v>0</v>
      </c>
      <c r="N112" s="30"/>
      <c r="O112" s="30"/>
      <c r="P112" s="28"/>
      <c r="Q112" s="38"/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30" t="s">
        <v>54</v>
      </c>
      <c r="X112" s="30" t="s">
        <v>54</v>
      </c>
      <c r="Y112" s="28" t="s">
        <v>54</v>
      </c>
      <c r="Z112" s="28"/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31" t="s">
        <v>335</v>
      </c>
      <c r="AG112" s="27" t="s">
        <v>789</v>
      </c>
      <c r="AH112" s="32">
        <v>405859.65</v>
      </c>
      <c r="AI112" s="32">
        <v>136165.39000000001</v>
      </c>
      <c r="AJ112" s="32">
        <v>38.89331541</v>
      </c>
      <c r="AK112" s="32">
        <v>-76.932455149999996</v>
      </c>
      <c r="AL112" s="27" t="s">
        <v>653</v>
      </c>
      <c r="AM112" s="36" t="s">
        <v>654</v>
      </c>
      <c r="AN112" s="34">
        <v>0</v>
      </c>
      <c r="AO112" s="34">
        <v>1</v>
      </c>
      <c r="AP112" s="34">
        <v>0</v>
      </c>
      <c r="AQ112" s="34">
        <v>0</v>
      </c>
      <c r="AR112" s="34">
        <v>0</v>
      </c>
      <c r="AS112" s="34"/>
      <c r="AT112" s="34"/>
      <c r="AU112" s="34"/>
      <c r="AV112" s="34"/>
      <c r="AW112" s="34"/>
      <c r="AX112" s="34"/>
      <c r="AY112" s="34"/>
      <c r="AZ112" s="34"/>
      <c r="BA112" s="34" t="s">
        <v>42</v>
      </c>
      <c r="BB112" s="34" t="s">
        <v>43</v>
      </c>
      <c r="BC112" s="34" t="s">
        <v>44</v>
      </c>
      <c r="BD112" s="34"/>
      <c r="BE112" s="34"/>
      <c r="BF112" s="34"/>
      <c r="BG112" s="34"/>
      <c r="BH112" s="34"/>
      <c r="BI112" s="34"/>
      <c r="BJ112" s="34"/>
      <c r="BK112" s="35"/>
      <c r="BL112" s="1"/>
      <c r="BM112" s="1"/>
      <c r="BN112" s="3"/>
      <c r="BO112" s="16"/>
      <c r="BP112" s="1"/>
    </row>
    <row r="113" spans="1:68" ht="15" customHeight="1" x14ac:dyDescent="0.3">
      <c r="A113" s="25">
        <v>112</v>
      </c>
      <c r="B113" s="37" t="s">
        <v>336</v>
      </c>
      <c r="C113" s="37" t="s">
        <v>63</v>
      </c>
      <c r="D113" s="37" t="s">
        <v>65</v>
      </c>
      <c r="E113" s="27">
        <v>257</v>
      </c>
      <c r="F113" s="27">
        <v>1</v>
      </c>
      <c r="G113" s="28" t="s">
        <v>336</v>
      </c>
      <c r="H113" s="38" t="s">
        <v>63</v>
      </c>
      <c r="I113" s="29">
        <v>1</v>
      </c>
      <c r="J113" s="29">
        <v>0</v>
      </c>
      <c r="K113" s="29">
        <v>0</v>
      </c>
      <c r="L113" s="29">
        <v>0</v>
      </c>
      <c r="M113" s="29">
        <v>0</v>
      </c>
      <c r="N113" s="30"/>
      <c r="O113" s="30"/>
      <c r="P113" s="28"/>
      <c r="Q113" s="38"/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30" t="s">
        <v>54</v>
      </c>
      <c r="X113" s="30" t="s">
        <v>54</v>
      </c>
      <c r="Y113" s="28" t="s">
        <v>54</v>
      </c>
      <c r="Z113" s="28"/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31" t="s">
        <v>337</v>
      </c>
      <c r="AG113" s="27" t="s">
        <v>790</v>
      </c>
      <c r="AH113" s="32">
        <v>401421.44</v>
      </c>
      <c r="AI113" s="32">
        <v>133135.87</v>
      </c>
      <c r="AJ113" s="32">
        <v>38.86604269</v>
      </c>
      <c r="AK113" s="32">
        <v>-76.983621159999998</v>
      </c>
      <c r="AL113" s="27" t="s">
        <v>649</v>
      </c>
      <c r="AM113" s="36" t="s">
        <v>727</v>
      </c>
      <c r="AN113" s="34">
        <v>1</v>
      </c>
      <c r="AO113" s="34">
        <v>0</v>
      </c>
      <c r="AP113" s="34">
        <v>0</v>
      </c>
      <c r="AQ113" s="34">
        <v>0</v>
      </c>
      <c r="AR113" s="34">
        <v>0</v>
      </c>
      <c r="AS113" s="34" t="s">
        <v>34</v>
      </c>
      <c r="AT113" s="34" t="s">
        <v>35</v>
      </c>
      <c r="AU113" s="34" t="s">
        <v>36</v>
      </c>
      <c r="AV113" s="34" t="s">
        <v>37</v>
      </c>
      <c r="AW113" s="34" t="s">
        <v>38</v>
      </c>
      <c r="AX113" s="34" t="s">
        <v>39</v>
      </c>
      <c r="AY113" s="34" t="s">
        <v>40</v>
      </c>
      <c r="AZ113" s="34" t="s">
        <v>41</v>
      </c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5"/>
      <c r="BL113" s="1"/>
      <c r="BM113" s="1"/>
      <c r="BN113" s="3"/>
      <c r="BO113" s="16"/>
      <c r="BP113" s="1"/>
    </row>
    <row r="114" spans="1:68" x14ac:dyDescent="0.3">
      <c r="A114" s="25">
        <v>113</v>
      </c>
      <c r="B114" s="37" t="s">
        <v>338</v>
      </c>
      <c r="C114" s="37" t="s">
        <v>235</v>
      </c>
      <c r="D114" s="37" t="s">
        <v>65</v>
      </c>
      <c r="E114" s="27">
        <v>272</v>
      </c>
      <c r="F114" s="27">
        <v>1</v>
      </c>
      <c r="G114" s="28" t="s">
        <v>338</v>
      </c>
      <c r="H114" s="38" t="s">
        <v>235</v>
      </c>
      <c r="I114" s="29">
        <v>1</v>
      </c>
      <c r="J114" s="29">
        <v>0</v>
      </c>
      <c r="K114" s="29">
        <v>0</v>
      </c>
      <c r="L114" s="29">
        <v>0</v>
      </c>
      <c r="M114" s="29">
        <v>0</v>
      </c>
      <c r="N114" s="30"/>
      <c r="O114" s="30"/>
      <c r="P114" s="28"/>
      <c r="Q114" s="28"/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30" t="s">
        <v>54</v>
      </c>
      <c r="X114" s="30" t="s">
        <v>54</v>
      </c>
      <c r="Y114" s="28" t="s">
        <v>54</v>
      </c>
      <c r="Z114" s="28"/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31" t="s">
        <v>339</v>
      </c>
      <c r="AG114" s="27" t="s">
        <v>791</v>
      </c>
      <c r="AH114" s="32">
        <v>391283.15</v>
      </c>
      <c r="AI114" s="32">
        <v>139885.29</v>
      </c>
      <c r="AJ114" s="32">
        <v>38.926801840000003</v>
      </c>
      <c r="AK114" s="32">
        <v>-77.100527319999998</v>
      </c>
      <c r="AL114" s="27" t="s">
        <v>238</v>
      </c>
      <c r="AM114" s="36" t="s">
        <v>792</v>
      </c>
      <c r="AN114" s="34">
        <v>1</v>
      </c>
      <c r="AO114" s="34">
        <v>0</v>
      </c>
      <c r="AP114" s="34">
        <v>0</v>
      </c>
      <c r="AQ114" s="34">
        <v>0</v>
      </c>
      <c r="AR114" s="34">
        <v>0</v>
      </c>
      <c r="AS114" s="34"/>
      <c r="AT114" s="34" t="s">
        <v>35</v>
      </c>
      <c r="AU114" s="34" t="s">
        <v>36</v>
      </c>
      <c r="AV114" s="34" t="s">
        <v>37</v>
      </c>
      <c r="AW114" s="34" t="s">
        <v>38</v>
      </c>
      <c r="AX114" s="34" t="s">
        <v>39</v>
      </c>
      <c r="AY114" s="34" t="s">
        <v>40</v>
      </c>
      <c r="AZ114" s="34" t="s">
        <v>41</v>
      </c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5"/>
      <c r="BL114" s="1"/>
      <c r="BM114" s="1"/>
      <c r="BN114" s="3"/>
      <c r="BO114" s="16"/>
      <c r="BP114" s="1"/>
    </row>
    <row r="115" spans="1:68" x14ac:dyDescent="0.3">
      <c r="A115" s="25">
        <v>114</v>
      </c>
      <c r="B115" s="37" t="s">
        <v>340</v>
      </c>
      <c r="C115" s="37" t="s">
        <v>63</v>
      </c>
      <c r="D115" s="37" t="s">
        <v>65</v>
      </c>
      <c r="E115" s="27">
        <v>259</v>
      </c>
      <c r="F115" s="27">
        <v>1</v>
      </c>
      <c r="G115" s="28" t="s">
        <v>340</v>
      </c>
      <c r="H115" s="38" t="s">
        <v>63</v>
      </c>
      <c r="I115" s="29">
        <v>1</v>
      </c>
      <c r="J115" s="29">
        <v>0</v>
      </c>
      <c r="K115" s="29">
        <v>0</v>
      </c>
      <c r="L115" s="29">
        <v>0</v>
      </c>
      <c r="M115" s="29">
        <v>0</v>
      </c>
      <c r="N115" s="30"/>
      <c r="O115" s="30"/>
      <c r="P115" s="28"/>
      <c r="Q115" s="42"/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30" t="s">
        <v>54</v>
      </c>
      <c r="X115" s="30" t="s">
        <v>54</v>
      </c>
      <c r="Y115" s="28" t="s">
        <v>54</v>
      </c>
      <c r="Z115" s="28"/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45" t="s">
        <v>341</v>
      </c>
      <c r="AG115" s="27" t="s">
        <v>793</v>
      </c>
      <c r="AH115" s="32">
        <v>403676.68</v>
      </c>
      <c r="AI115" s="32">
        <v>135018.92000000001</v>
      </c>
      <c r="AJ115" s="32">
        <v>38.882999089999998</v>
      </c>
      <c r="AK115" s="32">
        <v>-76.957624620000004</v>
      </c>
      <c r="AL115" s="27" t="s">
        <v>653</v>
      </c>
      <c r="AM115" s="36" t="s">
        <v>729</v>
      </c>
      <c r="AN115" s="34">
        <v>1</v>
      </c>
      <c r="AO115" s="34">
        <v>0</v>
      </c>
      <c r="AP115" s="34">
        <v>0</v>
      </c>
      <c r="AQ115" s="34">
        <v>0</v>
      </c>
      <c r="AR115" s="34">
        <v>0</v>
      </c>
      <c r="AS115" s="34" t="s">
        <v>34</v>
      </c>
      <c r="AT115" s="34" t="s">
        <v>35</v>
      </c>
      <c r="AU115" s="34" t="s">
        <v>36</v>
      </c>
      <c r="AV115" s="34" t="s">
        <v>37</v>
      </c>
      <c r="AW115" s="34" t="s">
        <v>38</v>
      </c>
      <c r="AX115" s="34" t="s">
        <v>39</v>
      </c>
      <c r="AY115" s="34" t="s">
        <v>40</v>
      </c>
      <c r="AZ115" s="34" t="s">
        <v>41</v>
      </c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5"/>
      <c r="BL115" s="1"/>
      <c r="BM115" s="1"/>
      <c r="BN115" s="3"/>
      <c r="BO115" s="16"/>
      <c r="BP115" s="1"/>
    </row>
    <row r="116" spans="1:68" x14ac:dyDescent="0.3">
      <c r="A116" s="25">
        <v>115</v>
      </c>
      <c r="B116" s="37" t="s">
        <v>342</v>
      </c>
      <c r="C116" s="37" t="s">
        <v>63</v>
      </c>
      <c r="D116" s="37" t="s">
        <v>65</v>
      </c>
      <c r="E116" s="27">
        <v>344</v>
      </c>
      <c r="F116" s="27">
        <v>1</v>
      </c>
      <c r="G116" s="28" t="s">
        <v>342</v>
      </c>
      <c r="H116" s="38" t="s">
        <v>63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30"/>
      <c r="O116" s="30"/>
      <c r="P116" s="28"/>
      <c r="Q116" s="28"/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30" t="s">
        <v>54</v>
      </c>
      <c r="X116" s="30" t="s">
        <v>54</v>
      </c>
      <c r="Y116" s="28" t="s">
        <v>54</v>
      </c>
      <c r="Z116" s="28"/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31" t="s">
        <v>343</v>
      </c>
      <c r="AG116" s="27" t="s">
        <v>794</v>
      </c>
      <c r="AH116" s="32">
        <v>400152.88</v>
      </c>
      <c r="AI116" s="32">
        <v>130516.03</v>
      </c>
      <c r="AJ116" s="32">
        <v>38.842443189999997</v>
      </c>
      <c r="AK116" s="32">
        <v>-76.998238990000004</v>
      </c>
      <c r="AL116" s="27" t="s">
        <v>649</v>
      </c>
      <c r="AM116" s="36" t="s">
        <v>650</v>
      </c>
      <c r="AN116" s="34">
        <v>1</v>
      </c>
      <c r="AO116" s="34">
        <v>0</v>
      </c>
      <c r="AP116" s="34">
        <v>0</v>
      </c>
      <c r="AQ116" s="34">
        <v>0</v>
      </c>
      <c r="AR116" s="34">
        <v>0</v>
      </c>
      <c r="AS116" s="34" t="s">
        <v>34</v>
      </c>
      <c r="AT116" s="34" t="s">
        <v>35</v>
      </c>
      <c r="AU116" s="34" t="s">
        <v>36</v>
      </c>
      <c r="AV116" s="34" t="s">
        <v>37</v>
      </c>
      <c r="AW116" s="34" t="s">
        <v>38</v>
      </c>
      <c r="AX116" s="34" t="s">
        <v>39</v>
      </c>
      <c r="AY116" s="34" t="s">
        <v>40</v>
      </c>
      <c r="AZ116" s="34" t="s">
        <v>41</v>
      </c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5"/>
      <c r="BL116" s="1"/>
      <c r="BM116" s="1"/>
      <c r="BN116" s="3"/>
      <c r="BO116" s="16"/>
      <c r="BP116" s="1"/>
    </row>
    <row r="117" spans="1:68" x14ac:dyDescent="0.3">
      <c r="A117" s="25">
        <v>116</v>
      </c>
      <c r="B117" s="37" t="s">
        <v>344</v>
      </c>
      <c r="C117" s="37" t="s">
        <v>155</v>
      </c>
      <c r="D117" s="37" t="s">
        <v>595</v>
      </c>
      <c r="E117" s="27">
        <v>267</v>
      </c>
      <c r="F117" s="27">
        <v>186</v>
      </c>
      <c r="G117" s="28" t="s">
        <v>344</v>
      </c>
      <c r="H117" s="38" t="s">
        <v>155</v>
      </c>
      <c r="I117" s="29">
        <v>0</v>
      </c>
      <c r="J117" s="29">
        <v>1</v>
      </c>
      <c r="K117" s="29">
        <v>1</v>
      </c>
      <c r="L117" s="29">
        <v>0</v>
      </c>
      <c r="M117" s="29">
        <v>0</v>
      </c>
      <c r="N117" s="30"/>
      <c r="O117" s="30"/>
      <c r="P117" s="28"/>
      <c r="Q117" s="28"/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30"/>
      <c r="X117" s="30"/>
      <c r="Y117" s="28"/>
      <c r="Z117" s="28"/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31" t="s">
        <v>345</v>
      </c>
      <c r="AG117" s="27" t="s">
        <v>795</v>
      </c>
      <c r="AH117" s="32">
        <v>401195.97</v>
      </c>
      <c r="AI117" s="32">
        <v>136444.70000000001</v>
      </c>
      <c r="AJ117" s="32">
        <v>38.895850260000003</v>
      </c>
      <c r="AK117" s="32">
        <v>-76.986213430000006</v>
      </c>
      <c r="AL117" s="27" t="s">
        <v>656</v>
      </c>
      <c r="AM117" s="36" t="s">
        <v>666</v>
      </c>
      <c r="AN117" s="34">
        <v>0</v>
      </c>
      <c r="AO117" s="34">
        <v>1</v>
      </c>
      <c r="AP117" s="34">
        <v>1</v>
      </c>
      <c r="AQ117" s="34">
        <v>0</v>
      </c>
      <c r="AR117" s="34">
        <v>0</v>
      </c>
      <c r="AS117" s="34"/>
      <c r="AT117" s="34"/>
      <c r="AU117" s="34"/>
      <c r="AV117" s="34"/>
      <c r="AW117" s="34"/>
      <c r="AX117" s="34"/>
      <c r="AY117" s="34"/>
      <c r="AZ117" s="34"/>
      <c r="BA117" s="34" t="s">
        <v>42</v>
      </c>
      <c r="BB117" s="34" t="s">
        <v>43</v>
      </c>
      <c r="BC117" s="34" t="s">
        <v>44</v>
      </c>
      <c r="BD117" s="34" t="s">
        <v>45</v>
      </c>
      <c r="BE117" s="34" t="s">
        <v>46</v>
      </c>
      <c r="BF117" s="34" t="s">
        <v>47</v>
      </c>
      <c r="BG117" s="34" t="s">
        <v>48</v>
      </c>
      <c r="BH117" s="34"/>
      <c r="BI117" s="34"/>
      <c r="BJ117" s="34"/>
      <c r="BK117" s="35"/>
      <c r="BL117" s="1"/>
      <c r="BM117" s="1"/>
      <c r="BN117" s="3"/>
      <c r="BO117" s="16"/>
      <c r="BP117" s="1"/>
    </row>
    <row r="118" spans="1:68" x14ac:dyDescent="0.3">
      <c r="A118" s="25">
        <v>117</v>
      </c>
      <c r="B118" s="37" t="s">
        <v>619</v>
      </c>
      <c r="C118" s="37" t="s">
        <v>620</v>
      </c>
      <c r="D118" s="37" t="s">
        <v>595</v>
      </c>
      <c r="E118" s="30">
        <v>236</v>
      </c>
      <c r="F118" s="30">
        <v>129</v>
      </c>
      <c r="G118" s="28" t="s">
        <v>346</v>
      </c>
      <c r="H118" s="28" t="s">
        <v>347</v>
      </c>
      <c r="I118" s="29">
        <v>1</v>
      </c>
      <c r="J118" s="29">
        <v>0</v>
      </c>
      <c r="K118" s="29">
        <v>0</v>
      </c>
      <c r="L118" s="29">
        <v>0</v>
      </c>
      <c r="M118" s="29">
        <v>0</v>
      </c>
      <c r="N118" s="30">
        <v>237</v>
      </c>
      <c r="O118" s="30">
        <v>129</v>
      </c>
      <c r="P118" s="28" t="s">
        <v>348</v>
      </c>
      <c r="Q118" s="38" t="s">
        <v>349</v>
      </c>
      <c r="R118" s="29">
        <v>1</v>
      </c>
      <c r="S118" s="29">
        <v>0</v>
      </c>
      <c r="T118" s="29">
        <v>0</v>
      </c>
      <c r="U118" s="29">
        <v>0</v>
      </c>
      <c r="V118" s="29">
        <v>0</v>
      </c>
      <c r="W118" s="30">
        <v>243</v>
      </c>
      <c r="X118" s="30">
        <v>129</v>
      </c>
      <c r="Y118" s="28" t="s">
        <v>350</v>
      </c>
      <c r="Z118" s="28" t="s">
        <v>144</v>
      </c>
      <c r="AA118" s="29">
        <v>1</v>
      </c>
      <c r="AB118" s="29">
        <v>1</v>
      </c>
      <c r="AC118" s="29">
        <v>0</v>
      </c>
      <c r="AD118" s="29">
        <v>0</v>
      </c>
      <c r="AE118" s="29">
        <v>0</v>
      </c>
      <c r="AF118" s="31" t="s">
        <v>351</v>
      </c>
      <c r="AG118" s="39" t="s">
        <v>796</v>
      </c>
      <c r="AH118" s="40">
        <v>406537.33</v>
      </c>
      <c r="AI118" s="40">
        <v>136014.15</v>
      </c>
      <c r="AJ118" s="32">
        <v>38.891948210000002</v>
      </c>
      <c r="AK118" s="32">
        <v>-76.924644900000004</v>
      </c>
      <c r="AL118" s="27" t="s">
        <v>653</v>
      </c>
      <c r="AM118" s="36" t="s">
        <v>654</v>
      </c>
      <c r="AN118" s="34">
        <v>1</v>
      </c>
      <c r="AO118" s="34">
        <v>1</v>
      </c>
      <c r="AP118" s="34">
        <v>0</v>
      </c>
      <c r="AQ118" s="34">
        <v>0</v>
      </c>
      <c r="AR118" s="34">
        <v>0</v>
      </c>
      <c r="AS118" s="34" t="s">
        <v>34</v>
      </c>
      <c r="AT118" s="34" t="s">
        <v>35</v>
      </c>
      <c r="AU118" s="34" t="s">
        <v>36</v>
      </c>
      <c r="AV118" s="34" t="s">
        <v>37</v>
      </c>
      <c r="AW118" s="34" t="s">
        <v>38</v>
      </c>
      <c r="AX118" s="34" t="s">
        <v>39</v>
      </c>
      <c r="AY118" s="34" t="s">
        <v>40</v>
      </c>
      <c r="AZ118" s="34" t="s">
        <v>41</v>
      </c>
      <c r="BA118" s="34" t="s">
        <v>42</v>
      </c>
      <c r="BB118" s="34" t="s">
        <v>43</v>
      </c>
      <c r="BC118" s="34" t="s">
        <v>44</v>
      </c>
      <c r="BD118" s="34"/>
      <c r="BE118" s="34"/>
      <c r="BF118" s="34"/>
      <c r="BG118" s="34"/>
      <c r="BH118" s="34"/>
      <c r="BI118" s="34"/>
      <c r="BJ118" s="34"/>
      <c r="BK118" s="35"/>
      <c r="BL118" s="1"/>
      <c r="BM118" s="1"/>
      <c r="BN118" s="3"/>
      <c r="BO118" s="16"/>
      <c r="BP118" s="1"/>
    </row>
    <row r="119" spans="1:68" x14ac:dyDescent="0.3">
      <c r="A119" s="25">
        <v>118</v>
      </c>
      <c r="B119" s="37" t="s">
        <v>352</v>
      </c>
      <c r="C119" s="37" t="s">
        <v>69</v>
      </c>
      <c r="D119" s="37" t="s">
        <v>595</v>
      </c>
      <c r="E119" s="27">
        <v>1123</v>
      </c>
      <c r="F119" s="27">
        <v>129</v>
      </c>
      <c r="G119" s="28" t="s">
        <v>352</v>
      </c>
      <c r="H119" s="38" t="s">
        <v>69</v>
      </c>
      <c r="I119" s="29">
        <v>0</v>
      </c>
      <c r="J119" s="29">
        <v>0</v>
      </c>
      <c r="K119" s="29">
        <v>1</v>
      </c>
      <c r="L119" s="29">
        <v>0</v>
      </c>
      <c r="M119" s="29">
        <v>0</v>
      </c>
      <c r="N119" s="30"/>
      <c r="O119" s="30"/>
      <c r="P119" s="28"/>
      <c r="Q119" s="28"/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30"/>
      <c r="X119" s="30"/>
      <c r="Y119" s="28" t="s">
        <v>54</v>
      </c>
      <c r="Z119" s="28"/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31" t="s">
        <v>353</v>
      </c>
      <c r="AG119" s="27" t="s">
        <v>797</v>
      </c>
      <c r="AH119" s="32">
        <v>400556.62</v>
      </c>
      <c r="AI119" s="32">
        <v>137970.76</v>
      </c>
      <c r="AJ119" s="32">
        <v>38.909598180000003</v>
      </c>
      <c r="AK119" s="32">
        <v>-76.993582309999994</v>
      </c>
      <c r="AL119" s="27" t="s">
        <v>646</v>
      </c>
      <c r="AM119" s="36" t="s">
        <v>695</v>
      </c>
      <c r="AN119" s="34">
        <v>0</v>
      </c>
      <c r="AO119" s="34">
        <v>0</v>
      </c>
      <c r="AP119" s="34">
        <v>1</v>
      </c>
      <c r="AQ119" s="34">
        <v>0</v>
      </c>
      <c r="AR119" s="34">
        <v>0</v>
      </c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 t="s">
        <v>45</v>
      </c>
      <c r="BE119" s="34" t="s">
        <v>46</v>
      </c>
      <c r="BF119" s="34" t="s">
        <v>47</v>
      </c>
      <c r="BG119" s="34" t="s">
        <v>48</v>
      </c>
      <c r="BH119" s="34"/>
      <c r="BI119" s="34"/>
      <c r="BJ119" s="34"/>
      <c r="BK119" s="35"/>
      <c r="BL119" s="1"/>
      <c r="BM119" s="1"/>
      <c r="BN119" s="3"/>
      <c r="BO119" s="16"/>
      <c r="BP119" s="1"/>
    </row>
    <row r="120" spans="1:68" x14ac:dyDescent="0.3">
      <c r="A120" s="25">
        <v>119</v>
      </c>
      <c r="B120" s="37" t="s">
        <v>621</v>
      </c>
      <c r="C120" s="37" t="s">
        <v>620</v>
      </c>
      <c r="D120" s="37" t="s">
        <v>595</v>
      </c>
      <c r="E120" s="27">
        <v>209</v>
      </c>
      <c r="F120" s="27">
        <v>129</v>
      </c>
      <c r="G120" s="28" t="s">
        <v>354</v>
      </c>
      <c r="H120" s="38" t="s">
        <v>347</v>
      </c>
      <c r="I120" s="29">
        <v>1</v>
      </c>
      <c r="J120" s="29">
        <v>0</v>
      </c>
      <c r="K120" s="29">
        <v>0</v>
      </c>
      <c r="L120" s="29">
        <v>0</v>
      </c>
      <c r="M120" s="29">
        <v>0</v>
      </c>
      <c r="N120" s="30">
        <v>214</v>
      </c>
      <c r="O120" s="30">
        <v>129</v>
      </c>
      <c r="P120" s="28" t="s">
        <v>355</v>
      </c>
      <c r="Q120" s="38" t="s">
        <v>349</v>
      </c>
      <c r="R120" s="29">
        <v>1</v>
      </c>
      <c r="S120" s="29">
        <v>0</v>
      </c>
      <c r="T120" s="29">
        <v>0</v>
      </c>
      <c r="U120" s="29">
        <v>0</v>
      </c>
      <c r="V120" s="29">
        <v>0</v>
      </c>
      <c r="W120" s="30">
        <v>242</v>
      </c>
      <c r="X120" s="30">
        <v>129</v>
      </c>
      <c r="Y120" s="28" t="s">
        <v>356</v>
      </c>
      <c r="Z120" s="28" t="s">
        <v>144</v>
      </c>
      <c r="AA120" s="29">
        <v>1</v>
      </c>
      <c r="AB120" s="29">
        <v>1</v>
      </c>
      <c r="AC120" s="29">
        <v>0</v>
      </c>
      <c r="AD120" s="29">
        <v>0</v>
      </c>
      <c r="AE120" s="29">
        <v>0</v>
      </c>
      <c r="AF120" s="31" t="s">
        <v>357</v>
      </c>
      <c r="AG120" s="27" t="s">
        <v>798</v>
      </c>
      <c r="AH120" s="32">
        <v>401636.15</v>
      </c>
      <c r="AI120" s="32">
        <v>137801.71</v>
      </c>
      <c r="AJ120" s="32">
        <v>38.908073969999997</v>
      </c>
      <c r="AK120" s="32">
        <v>-76.98113601</v>
      </c>
      <c r="AL120" s="27" t="s">
        <v>646</v>
      </c>
      <c r="AM120" s="36" t="s">
        <v>695</v>
      </c>
      <c r="AN120" s="34">
        <v>1</v>
      </c>
      <c r="AO120" s="34">
        <v>1</v>
      </c>
      <c r="AP120" s="34">
        <v>0</v>
      </c>
      <c r="AQ120" s="34">
        <v>0</v>
      </c>
      <c r="AR120" s="34">
        <v>0</v>
      </c>
      <c r="AS120" s="34" t="s">
        <v>34</v>
      </c>
      <c r="AT120" s="34" t="s">
        <v>35</v>
      </c>
      <c r="AU120" s="34" t="s">
        <v>36</v>
      </c>
      <c r="AV120" s="34" t="s">
        <v>37</v>
      </c>
      <c r="AW120" s="34" t="s">
        <v>38</v>
      </c>
      <c r="AX120" s="34" t="s">
        <v>39</v>
      </c>
      <c r="AY120" s="34" t="s">
        <v>40</v>
      </c>
      <c r="AZ120" s="34" t="s">
        <v>41</v>
      </c>
      <c r="BA120" s="34" t="s">
        <v>42</v>
      </c>
      <c r="BB120" s="34" t="s">
        <v>43</v>
      </c>
      <c r="BC120" s="34" t="s">
        <v>44</v>
      </c>
      <c r="BD120" s="34"/>
      <c r="BE120" s="34"/>
      <c r="BF120" s="34"/>
      <c r="BG120" s="34"/>
      <c r="BH120" s="34"/>
      <c r="BI120" s="34"/>
      <c r="BJ120" s="34"/>
      <c r="BK120" s="35"/>
      <c r="BL120" s="1"/>
      <c r="BM120" s="1"/>
      <c r="BN120" s="3"/>
      <c r="BO120" s="16"/>
      <c r="BP120" s="1"/>
    </row>
    <row r="121" spans="1:68" ht="15" customHeight="1" x14ac:dyDescent="0.3">
      <c r="A121" s="25">
        <v>120</v>
      </c>
      <c r="B121" s="37" t="s">
        <v>622</v>
      </c>
      <c r="C121" s="37" t="s">
        <v>620</v>
      </c>
      <c r="D121" s="37" t="s">
        <v>595</v>
      </c>
      <c r="E121" s="30">
        <v>1122</v>
      </c>
      <c r="F121" s="30">
        <v>129</v>
      </c>
      <c r="G121" s="28" t="s">
        <v>358</v>
      </c>
      <c r="H121" s="38" t="s">
        <v>347</v>
      </c>
      <c r="I121" s="29">
        <v>1</v>
      </c>
      <c r="J121" s="29">
        <v>0</v>
      </c>
      <c r="K121" s="29">
        <v>0</v>
      </c>
      <c r="L121" s="29">
        <v>0</v>
      </c>
      <c r="M121" s="29">
        <v>0</v>
      </c>
      <c r="N121" s="30">
        <v>3071</v>
      </c>
      <c r="O121" s="30">
        <v>129</v>
      </c>
      <c r="P121" s="28" t="s">
        <v>359</v>
      </c>
      <c r="Q121" s="38" t="s">
        <v>349</v>
      </c>
      <c r="R121" s="29">
        <v>1</v>
      </c>
      <c r="S121" s="29">
        <v>0</v>
      </c>
      <c r="T121" s="29">
        <v>0</v>
      </c>
      <c r="U121" s="29">
        <v>0</v>
      </c>
      <c r="V121" s="29">
        <v>0</v>
      </c>
      <c r="W121" s="27">
        <v>116</v>
      </c>
      <c r="X121" s="27">
        <v>129</v>
      </c>
      <c r="Y121" s="28" t="s">
        <v>360</v>
      </c>
      <c r="Z121" s="38" t="s">
        <v>144</v>
      </c>
      <c r="AA121" s="29">
        <v>1</v>
      </c>
      <c r="AB121" s="29">
        <v>1</v>
      </c>
      <c r="AC121" s="29">
        <v>0</v>
      </c>
      <c r="AD121" s="29">
        <v>0</v>
      </c>
      <c r="AE121" s="29">
        <v>0</v>
      </c>
      <c r="AF121" s="31" t="s">
        <v>361</v>
      </c>
      <c r="AG121" s="39" t="s">
        <v>799</v>
      </c>
      <c r="AH121" s="40">
        <v>401037.32</v>
      </c>
      <c r="AI121" s="40">
        <v>132090.07999999999</v>
      </c>
      <c r="AJ121" s="32">
        <v>38.85662232</v>
      </c>
      <c r="AK121" s="32">
        <v>-76.988048840000005</v>
      </c>
      <c r="AL121" s="27" t="s">
        <v>649</v>
      </c>
      <c r="AM121" s="36" t="s">
        <v>709</v>
      </c>
      <c r="AN121" s="34">
        <v>1</v>
      </c>
      <c r="AO121" s="34">
        <v>1</v>
      </c>
      <c r="AP121" s="34">
        <v>0</v>
      </c>
      <c r="AQ121" s="34">
        <v>0</v>
      </c>
      <c r="AR121" s="34">
        <v>0</v>
      </c>
      <c r="AS121" s="34" t="s">
        <v>34</v>
      </c>
      <c r="AT121" s="34" t="s">
        <v>35</v>
      </c>
      <c r="AU121" s="34" t="s">
        <v>36</v>
      </c>
      <c r="AV121" s="34" t="s">
        <v>37</v>
      </c>
      <c r="AW121" s="34" t="s">
        <v>38</v>
      </c>
      <c r="AX121" s="34" t="s">
        <v>39</v>
      </c>
      <c r="AY121" s="34" t="s">
        <v>40</v>
      </c>
      <c r="AZ121" s="34" t="s">
        <v>41</v>
      </c>
      <c r="BA121" s="34" t="s">
        <v>42</v>
      </c>
      <c r="BB121" s="34" t="s">
        <v>43</v>
      </c>
      <c r="BC121" s="34" t="s">
        <v>44</v>
      </c>
      <c r="BD121" s="34"/>
      <c r="BE121" s="34"/>
      <c r="BF121" s="34"/>
      <c r="BG121" s="34"/>
      <c r="BH121" s="34"/>
      <c r="BI121" s="34"/>
      <c r="BJ121" s="34"/>
      <c r="BK121" s="35"/>
      <c r="BL121" s="1"/>
      <c r="BM121" s="1"/>
      <c r="BN121" s="3"/>
      <c r="BO121" s="16"/>
      <c r="BP121" s="1"/>
    </row>
    <row r="122" spans="1:68" ht="15" customHeight="1" x14ac:dyDescent="0.3">
      <c r="A122" s="25">
        <v>121</v>
      </c>
      <c r="B122" s="37" t="s">
        <v>623</v>
      </c>
      <c r="C122" s="37" t="s">
        <v>620</v>
      </c>
      <c r="D122" s="37" t="s">
        <v>595</v>
      </c>
      <c r="E122" s="27">
        <v>1129</v>
      </c>
      <c r="F122" s="27">
        <v>129</v>
      </c>
      <c r="G122" s="28" t="s">
        <v>362</v>
      </c>
      <c r="H122" s="38" t="s">
        <v>347</v>
      </c>
      <c r="I122" s="29">
        <v>1</v>
      </c>
      <c r="J122" s="29">
        <v>0</v>
      </c>
      <c r="K122" s="29">
        <v>0</v>
      </c>
      <c r="L122" s="29">
        <v>0</v>
      </c>
      <c r="M122" s="29">
        <v>0</v>
      </c>
      <c r="N122" s="30">
        <v>190</v>
      </c>
      <c r="O122" s="30">
        <v>129</v>
      </c>
      <c r="P122" s="28" t="s">
        <v>363</v>
      </c>
      <c r="Q122" s="38" t="s">
        <v>349</v>
      </c>
      <c r="R122" s="29">
        <v>1</v>
      </c>
      <c r="S122" s="29">
        <v>0</v>
      </c>
      <c r="T122" s="29">
        <v>0</v>
      </c>
      <c r="U122" s="29">
        <v>0</v>
      </c>
      <c r="V122" s="29">
        <v>0</v>
      </c>
      <c r="W122" s="30">
        <v>121</v>
      </c>
      <c r="X122" s="30">
        <v>129</v>
      </c>
      <c r="Y122" s="28" t="s">
        <v>364</v>
      </c>
      <c r="Z122" s="28" t="s">
        <v>144</v>
      </c>
      <c r="AA122" s="29">
        <v>1</v>
      </c>
      <c r="AB122" s="29">
        <v>1</v>
      </c>
      <c r="AC122" s="29">
        <v>0</v>
      </c>
      <c r="AD122" s="29">
        <v>0</v>
      </c>
      <c r="AE122" s="29">
        <v>0</v>
      </c>
      <c r="AF122" s="31" t="s">
        <v>365</v>
      </c>
      <c r="AG122" s="27" t="s">
        <v>800</v>
      </c>
      <c r="AH122" s="32">
        <v>398428.65</v>
      </c>
      <c r="AI122" s="32">
        <v>138002.89000000001</v>
      </c>
      <c r="AJ122" s="32">
        <v>38.909886389999997</v>
      </c>
      <c r="AK122" s="32">
        <v>-77.018117340000003</v>
      </c>
      <c r="AL122" s="27" t="s">
        <v>656</v>
      </c>
      <c r="AM122" s="36" t="s">
        <v>715</v>
      </c>
      <c r="AN122" s="34">
        <v>1</v>
      </c>
      <c r="AO122" s="34">
        <v>1</v>
      </c>
      <c r="AP122" s="34">
        <v>0</v>
      </c>
      <c r="AQ122" s="34">
        <v>0</v>
      </c>
      <c r="AR122" s="34">
        <v>0</v>
      </c>
      <c r="AS122" s="34" t="s">
        <v>34</v>
      </c>
      <c r="AT122" s="34" t="s">
        <v>35</v>
      </c>
      <c r="AU122" s="34" t="s">
        <v>36</v>
      </c>
      <c r="AV122" s="34" t="s">
        <v>37</v>
      </c>
      <c r="AW122" s="34" t="s">
        <v>38</v>
      </c>
      <c r="AX122" s="34" t="s">
        <v>39</v>
      </c>
      <c r="AY122" s="34" t="s">
        <v>40</v>
      </c>
      <c r="AZ122" s="34" t="s">
        <v>41</v>
      </c>
      <c r="BA122" s="34" t="s">
        <v>42</v>
      </c>
      <c r="BB122" s="34" t="s">
        <v>43</v>
      </c>
      <c r="BC122" s="34" t="s">
        <v>44</v>
      </c>
      <c r="BD122" s="34"/>
      <c r="BE122" s="34"/>
      <c r="BF122" s="34"/>
      <c r="BG122" s="34"/>
      <c r="BH122" s="34"/>
      <c r="BI122" s="34"/>
      <c r="BJ122" s="34"/>
      <c r="BK122" s="35"/>
      <c r="BL122" s="1"/>
      <c r="BM122" s="1"/>
      <c r="BN122" s="3"/>
      <c r="BO122" s="16"/>
      <c r="BP122" s="1"/>
    </row>
    <row r="123" spans="1:68" ht="15" customHeight="1" x14ac:dyDescent="0.3">
      <c r="A123" s="25">
        <v>122</v>
      </c>
      <c r="B123" s="37" t="s">
        <v>624</v>
      </c>
      <c r="C123" s="37" t="s">
        <v>625</v>
      </c>
      <c r="D123" s="37" t="s">
        <v>598</v>
      </c>
      <c r="E123" s="27">
        <v>1085</v>
      </c>
      <c r="F123" s="30">
        <v>129</v>
      </c>
      <c r="G123" s="28" t="s">
        <v>366</v>
      </c>
      <c r="H123" s="38" t="s">
        <v>367</v>
      </c>
      <c r="I123" s="29">
        <v>1</v>
      </c>
      <c r="J123" s="29">
        <v>0</v>
      </c>
      <c r="K123" s="29">
        <v>0</v>
      </c>
      <c r="L123" s="29">
        <v>0</v>
      </c>
      <c r="M123" s="29">
        <v>0</v>
      </c>
      <c r="N123" s="27">
        <v>1086</v>
      </c>
      <c r="O123" s="27">
        <v>129</v>
      </c>
      <c r="P123" s="28" t="s">
        <v>368</v>
      </c>
      <c r="Q123" s="38" t="s">
        <v>69</v>
      </c>
      <c r="R123" s="29">
        <v>0</v>
      </c>
      <c r="S123" s="29">
        <v>0</v>
      </c>
      <c r="T123" s="29">
        <v>1</v>
      </c>
      <c r="U123" s="29">
        <v>0</v>
      </c>
      <c r="V123" s="29">
        <v>0</v>
      </c>
      <c r="W123" s="30">
        <v>216</v>
      </c>
      <c r="X123" s="30">
        <v>176</v>
      </c>
      <c r="Y123" s="28" t="s">
        <v>369</v>
      </c>
      <c r="Z123" s="28" t="s">
        <v>49</v>
      </c>
      <c r="AA123" s="29">
        <v>0</v>
      </c>
      <c r="AB123" s="29">
        <v>0</v>
      </c>
      <c r="AC123" s="29">
        <v>0</v>
      </c>
      <c r="AD123" s="29">
        <v>1</v>
      </c>
      <c r="AE123" s="29">
        <v>0</v>
      </c>
      <c r="AF123" s="31" t="s">
        <v>370</v>
      </c>
      <c r="AG123" s="27" t="s">
        <v>801</v>
      </c>
      <c r="AH123" s="32">
        <v>400492.22</v>
      </c>
      <c r="AI123" s="32">
        <v>130416.91</v>
      </c>
      <c r="AJ123" s="32">
        <v>38.841549999999998</v>
      </c>
      <c r="AK123" s="32">
        <v>-76.994330000000005</v>
      </c>
      <c r="AL123" s="27" t="s">
        <v>649</v>
      </c>
      <c r="AM123" s="36" t="s">
        <v>650</v>
      </c>
      <c r="AN123" s="34">
        <v>1</v>
      </c>
      <c r="AO123" s="34">
        <v>0</v>
      </c>
      <c r="AP123" s="34">
        <v>1</v>
      </c>
      <c r="AQ123" s="34">
        <v>1</v>
      </c>
      <c r="AR123" s="34">
        <v>0</v>
      </c>
      <c r="AS123" s="34"/>
      <c r="AT123" s="34"/>
      <c r="AU123" s="34"/>
      <c r="AV123" s="34"/>
      <c r="AW123" s="34"/>
      <c r="AX123" s="34"/>
      <c r="AY123" s="34" t="s">
        <v>40</v>
      </c>
      <c r="AZ123" s="34" t="s">
        <v>41</v>
      </c>
      <c r="BA123" s="34" t="s">
        <v>42</v>
      </c>
      <c r="BB123" s="34" t="s">
        <v>43</v>
      </c>
      <c r="BC123" s="34" t="s">
        <v>44</v>
      </c>
      <c r="BD123" s="34" t="s">
        <v>45</v>
      </c>
      <c r="BE123" s="34" t="s">
        <v>46</v>
      </c>
      <c r="BF123" s="34" t="s">
        <v>47</v>
      </c>
      <c r="BG123" s="34" t="s">
        <v>48</v>
      </c>
      <c r="BH123" s="34" t="s">
        <v>49</v>
      </c>
      <c r="BI123" s="34"/>
      <c r="BJ123" s="34"/>
      <c r="BK123" s="35"/>
      <c r="BL123" s="1"/>
      <c r="BM123" s="1"/>
      <c r="BN123" s="3"/>
      <c r="BO123" s="16"/>
      <c r="BP123" s="1"/>
    </row>
    <row r="124" spans="1:68" ht="15" customHeight="1" x14ac:dyDescent="0.3">
      <c r="A124" s="25">
        <v>123</v>
      </c>
      <c r="B124" s="37" t="s">
        <v>626</v>
      </c>
      <c r="C124" s="37" t="s">
        <v>627</v>
      </c>
      <c r="D124" s="37" t="s">
        <v>595</v>
      </c>
      <c r="E124" s="30">
        <v>132</v>
      </c>
      <c r="F124" s="30">
        <v>129</v>
      </c>
      <c r="G124" s="28" t="s">
        <v>371</v>
      </c>
      <c r="H124" s="28" t="s">
        <v>72</v>
      </c>
      <c r="I124" s="29">
        <v>1</v>
      </c>
      <c r="J124" s="29">
        <v>0</v>
      </c>
      <c r="K124" s="29">
        <v>0</v>
      </c>
      <c r="L124" s="29">
        <v>0</v>
      </c>
      <c r="M124" s="29">
        <v>0</v>
      </c>
      <c r="N124" s="30">
        <v>1121</v>
      </c>
      <c r="O124" s="30">
        <v>129</v>
      </c>
      <c r="P124" s="28" t="s">
        <v>372</v>
      </c>
      <c r="Q124" s="28" t="s">
        <v>373</v>
      </c>
      <c r="R124" s="29">
        <v>1</v>
      </c>
      <c r="S124" s="29">
        <v>0</v>
      </c>
      <c r="T124" s="29">
        <v>0</v>
      </c>
      <c r="U124" s="29">
        <v>0</v>
      </c>
      <c r="V124" s="29">
        <v>0</v>
      </c>
      <c r="W124" s="27">
        <v>189</v>
      </c>
      <c r="X124" s="27">
        <v>129</v>
      </c>
      <c r="Y124" s="28" t="s">
        <v>374</v>
      </c>
      <c r="Z124" s="28" t="s">
        <v>144</v>
      </c>
      <c r="AA124" s="29">
        <v>1</v>
      </c>
      <c r="AB124" s="29">
        <v>1</v>
      </c>
      <c r="AC124" s="29">
        <v>0</v>
      </c>
      <c r="AD124" s="29">
        <v>0</v>
      </c>
      <c r="AE124" s="29">
        <v>0</v>
      </c>
      <c r="AF124" s="31" t="s">
        <v>375</v>
      </c>
      <c r="AG124" s="39" t="s">
        <v>802</v>
      </c>
      <c r="AH124" s="40">
        <v>405692.28</v>
      </c>
      <c r="AI124" s="40">
        <v>134978.82999999999</v>
      </c>
      <c r="AJ124" s="32">
        <v>38.882627540000001</v>
      </c>
      <c r="AK124" s="32">
        <v>-76.934394269999999</v>
      </c>
      <c r="AL124" s="27" t="s">
        <v>653</v>
      </c>
      <c r="AM124" s="36" t="s">
        <v>672</v>
      </c>
      <c r="AN124" s="34">
        <v>1</v>
      </c>
      <c r="AO124" s="34">
        <v>1</v>
      </c>
      <c r="AP124" s="34">
        <v>0</v>
      </c>
      <c r="AQ124" s="34">
        <v>0</v>
      </c>
      <c r="AR124" s="34">
        <v>0</v>
      </c>
      <c r="AS124" s="34" t="s">
        <v>34</v>
      </c>
      <c r="AT124" s="34" t="s">
        <v>35</v>
      </c>
      <c r="AU124" s="34" t="s">
        <v>36</v>
      </c>
      <c r="AV124" s="34" t="s">
        <v>37</v>
      </c>
      <c r="AW124" s="34" t="s">
        <v>38</v>
      </c>
      <c r="AX124" s="34" t="s">
        <v>39</v>
      </c>
      <c r="AY124" s="34" t="s">
        <v>40</v>
      </c>
      <c r="AZ124" s="34" t="s">
        <v>41</v>
      </c>
      <c r="BA124" s="34" t="s">
        <v>42</v>
      </c>
      <c r="BB124" s="34" t="s">
        <v>43</v>
      </c>
      <c r="BC124" s="34" t="s">
        <v>44</v>
      </c>
      <c r="BD124" s="34"/>
      <c r="BE124" s="34"/>
      <c r="BF124" s="34"/>
      <c r="BG124" s="34"/>
      <c r="BH124" s="34"/>
      <c r="BI124" s="34"/>
      <c r="BJ124" s="34"/>
      <c r="BK124" s="35"/>
      <c r="BL124" s="1"/>
      <c r="BM124" s="1"/>
      <c r="BN124" s="3"/>
      <c r="BO124" s="16"/>
      <c r="BP124" s="1"/>
    </row>
    <row r="125" spans="1:68" ht="15" customHeight="1" x14ac:dyDescent="0.3">
      <c r="A125" s="25">
        <v>124</v>
      </c>
      <c r="B125" s="37" t="s">
        <v>376</v>
      </c>
      <c r="C125" s="37" t="s">
        <v>126</v>
      </c>
      <c r="D125" s="37" t="s">
        <v>65</v>
      </c>
      <c r="E125" s="27">
        <v>417</v>
      </c>
      <c r="F125" s="27">
        <v>1</v>
      </c>
      <c r="G125" s="28" t="s">
        <v>376</v>
      </c>
      <c r="H125" s="28" t="s">
        <v>126</v>
      </c>
      <c r="I125" s="29">
        <v>0</v>
      </c>
      <c r="J125" s="29">
        <v>1</v>
      </c>
      <c r="K125" s="29">
        <v>0</v>
      </c>
      <c r="L125" s="29">
        <v>0</v>
      </c>
      <c r="M125" s="29">
        <v>0</v>
      </c>
      <c r="N125" s="27"/>
      <c r="O125" s="27"/>
      <c r="P125" s="28"/>
      <c r="Q125" s="38"/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30"/>
      <c r="X125" s="30"/>
      <c r="Y125" s="28"/>
      <c r="Z125" s="28"/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31" t="s">
        <v>377</v>
      </c>
      <c r="AG125" s="27" t="s">
        <v>803</v>
      </c>
      <c r="AH125" s="32">
        <v>401720.71</v>
      </c>
      <c r="AI125" s="32">
        <v>133718.01999999999</v>
      </c>
      <c r="AJ125" s="32">
        <v>38.871286400000002</v>
      </c>
      <c r="AK125" s="32">
        <v>-76.980171299999995</v>
      </c>
      <c r="AL125" s="27" t="s">
        <v>649</v>
      </c>
      <c r="AM125" s="36" t="s">
        <v>659</v>
      </c>
      <c r="AN125" s="34">
        <v>0</v>
      </c>
      <c r="AO125" s="34">
        <v>1</v>
      </c>
      <c r="AP125" s="34">
        <v>0</v>
      </c>
      <c r="AQ125" s="34">
        <v>0</v>
      </c>
      <c r="AR125" s="34">
        <v>0</v>
      </c>
      <c r="AS125" s="34"/>
      <c r="AT125" s="34"/>
      <c r="AU125" s="34"/>
      <c r="AV125" s="34"/>
      <c r="AW125" s="34"/>
      <c r="AX125" s="34"/>
      <c r="AY125" s="34"/>
      <c r="AZ125" s="34"/>
      <c r="BA125" s="34" t="s">
        <v>42</v>
      </c>
      <c r="BB125" s="34" t="s">
        <v>43</v>
      </c>
      <c r="BC125" s="34" t="s">
        <v>44</v>
      </c>
      <c r="BD125" s="34"/>
      <c r="BE125" s="34"/>
      <c r="BF125" s="34"/>
      <c r="BG125" s="34"/>
      <c r="BH125" s="34"/>
      <c r="BI125" s="34"/>
      <c r="BJ125" s="34"/>
      <c r="BK125" s="35"/>
      <c r="BL125" s="1"/>
      <c r="BM125" s="1"/>
      <c r="BN125" s="3"/>
      <c r="BO125" s="16"/>
      <c r="BP125" s="1"/>
    </row>
    <row r="126" spans="1:68" x14ac:dyDescent="0.3">
      <c r="A126" s="25">
        <v>125</v>
      </c>
      <c r="B126" s="37" t="s">
        <v>378</v>
      </c>
      <c r="C126" s="37" t="s">
        <v>235</v>
      </c>
      <c r="D126" s="37" t="s">
        <v>65</v>
      </c>
      <c r="E126" s="27">
        <v>261</v>
      </c>
      <c r="F126" s="27">
        <v>1</v>
      </c>
      <c r="G126" s="28" t="s">
        <v>378</v>
      </c>
      <c r="H126" s="38" t="s">
        <v>235</v>
      </c>
      <c r="I126" s="29">
        <v>1</v>
      </c>
      <c r="J126" s="29">
        <v>0</v>
      </c>
      <c r="K126" s="29">
        <v>0</v>
      </c>
      <c r="L126" s="29">
        <v>0</v>
      </c>
      <c r="M126" s="29">
        <v>0</v>
      </c>
      <c r="N126" s="30"/>
      <c r="O126" s="30"/>
      <c r="P126" s="28"/>
      <c r="Q126" s="28"/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30" t="s">
        <v>54</v>
      </c>
      <c r="X126" s="30" t="s">
        <v>54</v>
      </c>
      <c r="Y126" s="28" t="s">
        <v>54</v>
      </c>
      <c r="Z126" s="28"/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31" t="s">
        <v>379</v>
      </c>
      <c r="AG126" s="27" t="s">
        <v>804</v>
      </c>
      <c r="AH126" s="32">
        <v>394103.71</v>
      </c>
      <c r="AI126" s="32">
        <v>144303.70000000001</v>
      </c>
      <c r="AJ126" s="32">
        <v>38.966627549999998</v>
      </c>
      <c r="AK126" s="32">
        <v>-77.06803712</v>
      </c>
      <c r="AL126" s="27" t="s">
        <v>674</v>
      </c>
      <c r="AM126" s="36" t="s">
        <v>805</v>
      </c>
      <c r="AN126" s="34">
        <v>1</v>
      </c>
      <c r="AO126" s="34">
        <v>0</v>
      </c>
      <c r="AP126" s="34">
        <v>0</v>
      </c>
      <c r="AQ126" s="34">
        <v>0</v>
      </c>
      <c r="AR126" s="34">
        <v>0</v>
      </c>
      <c r="AS126" s="34"/>
      <c r="AT126" s="34" t="s">
        <v>35</v>
      </c>
      <c r="AU126" s="34" t="s">
        <v>36</v>
      </c>
      <c r="AV126" s="34" t="s">
        <v>37</v>
      </c>
      <c r="AW126" s="34" t="s">
        <v>38</v>
      </c>
      <c r="AX126" s="34" t="s">
        <v>39</v>
      </c>
      <c r="AY126" s="34" t="s">
        <v>40</v>
      </c>
      <c r="AZ126" s="34" t="s">
        <v>41</v>
      </c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5"/>
      <c r="BL126" s="1"/>
      <c r="BM126" s="1"/>
      <c r="BN126" s="3"/>
      <c r="BO126" s="16"/>
      <c r="BP126" s="1"/>
    </row>
    <row r="127" spans="1:68" x14ac:dyDescent="0.3">
      <c r="A127" s="25">
        <v>126</v>
      </c>
      <c r="B127" s="37" t="s">
        <v>380</v>
      </c>
      <c r="C127" s="37" t="s">
        <v>63</v>
      </c>
      <c r="D127" s="37" t="s">
        <v>65</v>
      </c>
      <c r="E127" s="27">
        <v>262</v>
      </c>
      <c r="F127" s="27">
        <v>1</v>
      </c>
      <c r="G127" s="28" t="s">
        <v>380</v>
      </c>
      <c r="H127" s="38" t="s">
        <v>63</v>
      </c>
      <c r="I127" s="29">
        <v>1</v>
      </c>
      <c r="J127" s="29">
        <v>0</v>
      </c>
      <c r="K127" s="29">
        <v>0</v>
      </c>
      <c r="L127" s="29">
        <v>0</v>
      </c>
      <c r="M127" s="29">
        <v>0</v>
      </c>
      <c r="N127" s="30"/>
      <c r="O127" s="30"/>
      <c r="P127" s="28"/>
      <c r="Q127" s="28"/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30"/>
      <c r="X127" s="30"/>
      <c r="Y127" s="28"/>
      <c r="Z127" s="28"/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31" t="s">
        <v>381</v>
      </c>
      <c r="AG127" s="27" t="s">
        <v>806</v>
      </c>
      <c r="AH127" s="32">
        <v>401987.32</v>
      </c>
      <c r="AI127" s="32">
        <v>139647.88</v>
      </c>
      <c r="AJ127" s="32">
        <v>38.924704159999997</v>
      </c>
      <c r="AK127" s="32">
        <v>-76.977081850000005</v>
      </c>
      <c r="AL127" s="27" t="s">
        <v>646</v>
      </c>
      <c r="AM127" s="36" t="s">
        <v>647</v>
      </c>
      <c r="AN127" s="34">
        <v>1</v>
      </c>
      <c r="AO127" s="34">
        <v>0</v>
      </c>
      <c r="AP127" s="34">
        <v>0</v>
      </c>
      <c r="AQ127" s="34">
        <v>0</v>
      </c>
      <c r="AR127" s="34">
        <v>0</v>
      </c>
      <c r="AS127" s="34" t="s">
        <v>34</v>
      </c>
      <c r="AT127" s="34" t="s">
        <v>35</v>
      </c>
      <c r="AU127" s="34" t="s">
        <v>36</v>
      </c>
      <c r="AV127" s="34" t="s">
        <v>37</v>
      </c>
      <c r="AW127" s="34" t="s">
        <v>38</v>
      </c>
      <c r="AX127" s="34" t="s">
        <v>39</v>
      </c>
      <c r="AY127" s="34" t="s">
        <v>40</v>
      </c>
      <c r="AZ127" s="34" t="s">
        <v>41</v>
      </c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5"/>
      <c r="BL127" s="1"/>
      <c r="BM127" s="1"/>
      <c r="BN127" s="3"/>
      <c r="BO127" s="16"/>
      <c r="BP127" s="1"/>
    </row>
    <row r="128" spans="1:68" ht="15" customHeight="1" x14ac:dyDescent="0.3">
      <c r="A128" s="25">
        <v>127</v>
      </c>
      <c r="B128" s="37" t="s">
        <v>382</v>
      </c>
      <c r="C128" s="37" t="s">
        <v>63</v>
      </c>
      <c r="D128" s="37" t="s">
        <v>65</v>
      </c>
      <c r="E128" s="27">
        <v>370</v>
      </c>
      <c r="F128" s="27">
        <v>1</v>
      </c>
      <c r="G128" s="28" t="s">
        <v>382</v>
      </c>
      <c r="H128" s="38" t="s">
        <v>63</v>
      </c>
      <c r="I128" s="29">
        <v>1</v>
      </c>
      <c r="J128" s="29">
        <v>0</v>
      </c>
      <c r="K128" s="29">
        <v>0</v>
      </c>
      <c r="L128" s="29">
        <v>0</v>
      </c>
      <c r="M128" s="29">
        <v>0</v>
      </c>
      <c r="N128" s="30"/>
      <c r="O128" s="30"/>
      <c r="P128" s="28"/>
      <c r="Q128" s="28"/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30" t="s">
        <v>54</v>
      </c>
      <c r="X128" s="30" t="s">
        <v>54</v>
      </c>
      <c r="Y128" s="28" t="s">
        <v>54</v>
      </c>
      <c r="Z128" s="28"/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31" t="s">
        <v>383</v>
      </c>
      <c r="AG128" s="27" t="s">
        <v>807</v>
      </c>
      <c r="AH128" s="32">
        <v>399489.48</v>
      </c>
      <c r="AI128" s="32">
        <v>138589.14000000001</v>
      </c>
      <c r="AJ128" s="32">
        <v>38.915168790000003</v>
      </c>
      <c r="AK128" s="32">
        <v>-77.005886619999998</v>
      </c>
      <c r="AL128" s="27" t="s">
        <v>646</v>
      </c>
      <c r="AM128" s="36" t="s">
        <v>703</v>
      </c>
      <c r="AN128" s="34">
        <v>1</v>
      </c>
      <c r="AO128" s="34">
        <v>0</v>
      </c>
      <c r="AP128" s="34">
        <v>0</v>
      </c>
      <c r="AQ128" s="34">
        <v>0</v>
      </c>
      <c r="AR128" s="34">
        <v>0</v>
      </c>
      <c r="AS128" s="34" t="s">
        <v>34</v>
      </c>
      <c r="AT128" s="34" t="s">
        <v>35</v>
      </c>
      <c r="AU128" s="34" t="s">
        <v>36</v>
      </c>
      <c r="AV128" s="34" t="s">
        <v>37</v>
      </c>
      <c r="AW128" s="34" t="s">
        <v>38</v>
      </c>
      <c r="AX128" s="34" t="s">
        <v>39</v>
      </c>
      <c r="AY128" s="34" t="s">
        <v>40</v>
      </c>
      <c r="AZ128" s="34" t="s">
        <v>41</v>
      </c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5"/>
      <c r="BL128" s="1"/>
      <c r="BM128" s="1"/>
      <c r="BN128" s="3"/>
      <c r="BO128" s="16"/>
      <c r="BP128" s="1"/>
    </row>
    <row r="129" spans="1:68" ht="15" customHeight="1" x14ac:dyDescent="0.3">
      <c r="A129" s="25">
        <v>128</v>
      </c>
      <c r="B129" s="37" t="s">
        <v>384</v>
      </c>
      <c r="C129" s="37" t="s">
        <v>118</v>
      </c>
      <c r="D129" s="37" t="s">
        <v>65</v>
      </c>
      <c r="E129" s="27">
        <v>264</v>
      </c>
      <c r="F129" s="27">
        <v>1</v>
      </c>
      <c r="G129" s="28" t="s">
        <v>384</v>
      </c>
      <c r="H129" s="38" t="s">
        <v>118</v>
      </c>
      <c r="I129" s="29">
        <v>1</v>
      </c>
      <c r="J129" s="29">
        <v>1</v>
      </c>
      <c r="K129" s="29">
        <v>0</v>
      </c>
      <c r="L129" s="29">
        <v>0</v>
      </c>
      <c r="M129" s="29">
        <v>0</v>
      </c>
      <c r="N129" s="30"/>
      <c r="O129" s="30"/>
      <c r="P129" s="28"/>
      <c r="Q129" s="28"/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30" t="s">
        <v>54</v>
      </c>
      <c r="X129" s="30" t="s">
        <v>54</v>
      </c>
      <c r="Y129" s="28" t="s">
        <v>54</v>
      </c>
      <c r="Z129" s="28"/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31" t="s">
        <v>385</v>
      </c>
      <c r="AG129" s="27" t="s">
        <v>808</v>
      </c>
      <c r="AH129" s="32">
        <v>400010.18</v>
      </c>
      <c r="AI129" s="32">
        <v>143562.69</v>
      </c>
      <c r="AJ129" s="32">
        <v>38.959972139999998</v>
      </c>
      <c r="AK129" s="32">
        <v>-76.999882540000002</v>
      </c>
      <c r="AL129" s="27" t="s">
        <v>674</v>
      </c>
      <c r="AM129" s="36" t="s">
        <v>687</v>
      </c>
      <c r="AN129" s="34">
        <v>1</v>
      </c>
      <c r="AO129" s="34">
        <v>1</v>
      </c>
      <c r="AP129" s="34">
        <v>0</v>
      </c>
      <c r="AQ129" s="34">
        <v>0</v>
      </c>
      <c r="AR129" s="34">
        <v>0</v>
      </c>
      <c r="AS129" s="34" t="s">
        <v>34</v>
      </c>
      <c r="AT129" s="34" t="s">
        <v>35</v>
      </c>
      <c r="AU129" s="34" t="s">
        <v>36</v>
      </c>
      <c r="AV129" s="34" t="s">
        <v>37</v>
      </c>
      <c r="AW129" s="34" t="s">
        <v>38</v>
      </c>
      <c r="AX129" s="34" t="s">
        <v>39</v>
      </c>
      <c r="AY129" s="34" t="s">
        <v>40</v>
      </c>
      <c r="AZ129" s="34" t="s">
        <v>41</v>
      </c>
      <c r="BA129" s="34"/>
      <c r="BB129" s="34"/>
      <c r="BC129" s="34" t="s">
        <v>44</v>
      </c>
      <c r="BD129" s="34"/>
      <c r="BE129" s="34"/>
      <c r="BF129" s="34"/>
      <c r="BG129" s="34"/>
      <c r="BH129" s="34"/>
      <c r="BI129" s="34"/>
      <c r="BJ129" s="34"/>
      <c r="BK129" s="35" t="s">
        <v>386</v>
      </c>
      <c r="BL129" s="1"/>
      <c r="BM129" s="1"/>
      <c r="BN129" s="3"/>
      <c r="BO129" s="16"/>
      <c r="BP129" s="1"/>
    </row>
    <row r="130" spans="1:68" ht="15" customHeight="1" x14ac:dyDescent="0.3">
      <c r="A130" s="25">
        <v>129</v>
      </c>
      <c r="B130" s="37" t="s">
        <v>387</v>
      </c>
      <c r="C130" s="37" t="s">
        <v>63</v>
      </c>
      <c r="D130" s="37" t="s">
        <v>595</v>
      </c>
      <c r="E130" s="27">
        <v>193</v>
      </c>
      <c r="F130" s="27">
        <v>130</v>
      </c>
      <c r="G130" s="28" t="s">
        <v>387</v>
      </c>
      <c r="H130" s="38" t="s">
        <v>63</v>
      </c>
      <c r="I130" s="29">
        <v>1</v>
      </c>
      <c r="J130" s="29">
        <v>0</v>
      </c>
      <c r="K130" s="29">
        <v>0</v>
      </c>
      <c r="L130" s="29">
        <v>0</v>
      </c>
      <c r="M130" s="29">
        <v>0</v>
      </c>
      <c r="N130" s="30"/>
      <c r="O130" s="30"/>
      <c r="P130" s="28"/>
      <c r="Q130" s="28"/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30"/>
      <c r="X130" s="30"/>
      <c r="Y130" s="28"/>
      <c r="Z130" s="28"/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31" t="s">
        <v>388</v>
      </c>
      <c r="AG130" s="27" t="s">
        <v>809</v>
      </c>
      <c r="AH130" s="32">
        <v>397047.31</v>
      </c>
      <c r="AI130" s="32">
        <v>142564.4</v>
      </c>
      <c r="AJ130" s="32">
        <v>38.950974000000002</v>
      </c>
      <c r="AK130" s="32">
        <v>-77.034064000000001</v>
      </c>
      <c r="AL130" s="27" t="s">
        <v>674</v>
      </c>
      <c r="AM130" s="25" t="s">
        <v>675</v>
      </c>
      <c r="AN130" s="34">
        <v>1</v>
      </c>
      <c r="AO130" s="34">
        <v>0</v>
      </c>
      <c r="AP130" s="34">
        <v>0</v>
      </c>
      <c r="AQ130" s="34">
        <v>0</v>
      </c>
      <c r="AR130" s="34">
        <v>0</v>
      </c>
      <c r="AS130" s="34" t="s">
        <v>34</v>
      </c>
      <c r="AT130" s="34" t="s">
        <v>35</v>
      </c>
      <c r="AU130" s="34" t="s">
        <v>36</v>
      </c>
      <c r="AV130" s="34" t="s">
        <v>37</v>
      </c>
      <c r="AW130" s="34" t="s">
        <v>38</v>
      </c>
      <c r="AX130" s="34" t="s">
        <v>39</v>
      </c>
      <c r="AY130" s="34" t="s">
        <v>40</v>
      </c>
      <c r="AZ130" s="34" t="s">
        <v>41</v>
      </c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5"/>
      <c r="BL130" s="1"/>
      <c r="BM130" s="1"/>
      <c r="BN130" s="3"/>
      <c r="BO130" s="16"/>
      <c r="BP130" s="1"/>
    </row>
    <row r="131" spans="1:68" ht="15" customHeight="1" x14ac:dyDescent="0.3">
      <c r="A131" s="25">
        <v>130</v>
      </c>
      <c r="B131" s="37" t="s">
        <v>628</v>
      </c>
      <c r="C131" s="37" t="s">
        <v>629</v>
      </c>
      <c r="D131" s="37" t="s">
        <v>598</v>
      </c>
      <c r="E131" s="27">
        <v>104</v>
      </c>
      <c r="F131" s="27">
        <v>172</v>
      </c>
      <c r="G131" s="28" t="s">
        <v>389</v>
      </c>
      <c r="H131" s="38" t="s">
        <v>49</v>
      </c>
      <c r="I131" s="29">
        <v>0</v>
      </c>
      <c r="J131" s="29">
        <v>0</v>
      </c>
      <c r="K131" s="29">
        <v>0</v>
      </c>
      <c r="L131" s="29">
        <v>1</v>
      </c>
      <c r="M131" s="29">
        <v>0</v>
      </c>
      <c r="N131" s="27">
        <v>128</v>
      </c>
      <c r="O131" s="27">
        <v>131</v>
      </c>
      <c r="P131" s="28" t="s">
        <v>390</v>
      </c>
      <c r="Q131" s="28" t="s">
        <v>49</v>
      </c>
      <c r="R131" s="29">
        <v>0</v>
      </c>
      <c r="S131" s="29">
        <v>0</v>
      </c>
      <c r="T131" s="29">
        <v>0</v>
      </c>
      <c r="U131" s="29">
        <v>1</v>
      </c>
      <c r="V131" s="29">
        <v>0</v>
      </c>
      <c r="W131" s="30" t="s">
        <v>54</v>
      </c>
      <c r="X131" s="30" t="s">
        <v>54</v>
      </c>
      <c r="Y131" s="28" t="s">
        <v>54</v>
      </c>
      <c r="Z131" s="28"/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31" t="s">
        <v>391</v>
      </c>
      <c r="AG131" s="27" t="s">
        <v>810</v>
      </c>
      <c r="AH131" s="32">
        <v>396808.36</v>
      </c>
      <c r="AI131" s="32">
        <v>140381.96</v>
      </c>
      <c r="AJ131" s="32">
        <v>38.931313430000003</v>
      </c>
      <c r="AK131" s="32">
        <v>-77.036810000000003</v>
      </c>
      <c r="AL131" s="27" t="s">
        <v>542</v>
      </c>
      <c r="AM131" s="36" t="s">
        <v>543</v>
      </c>
      <c r="AN131" s="34">
        <v>0</v>
      </c>
      <c r="AO131" s="34">
        <v>0</v>
      </c>
      <c r="AP131" s="34">
        <v>0</v>
      </c>
      <c r="AQ131" s="34">
        <v>1</v>
      </c>
      <c r="AR131" s="34">
        <v>0</v>
      </c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 t="s">
        <v>49</v>
      </c>
      <c r="BI131" s="34"/>
      <c r="BJ131" s="34"/>
      <c r="BK131" s="35"/>
      <c r="BL131" s="1"/>
      <c r="BM131" s="1"/>
      <c r="BN131" s="3"/>
      <c r="BO131" s="16"/>
      <c r="BP131" s="1"/>
    </row>
    <row r="132" spans="1:68" ht="15" customHeight="1" x14ac:dyDescent="0.3">
      <c r="A132" s="25">
        <v>131</v>
      </c>
      <c r="B132" s="37" t="s">
        <v>392</v>
      </c>
      <c r="C132" s="37" t="s">
        <v>129</v>
      </c>
      <c r="D132" s="37" t="s">
        <v>65</v>
      </c>
      <c r="E132" s="27">
        <v>266</v>
      </c>
      <c r="F132" s="27">
        <v>1</v>
      </c>
      <c r="G132" s="28" t="s">
        <v>392</v>
      </c>
      <c r="H132" s="38" t="s">
        <v>129</v>
      </c>
      <c r="I132" s="29">
        <v>1</v>
      </c>
      <c r="J132" s="29">
        <v>1</v>
      </c>
      <c r="K132" s="29">
        <v>0</v>
      </c>
      <c r="L132" s="29">
        <v>0</v>
      </c>
      <c r="M132" s="29">
        <v>0</v>
      </c>
      <c r="N132" s="30"/>
      <c r="O132" s="30"/>
      <c r="P132" s="28"/>
      <c r="Q132" s="28"/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30" t="s">
        <v>54</v>
      </c>
      <c r="X132" s="30" t="s">
        <v>54</v>
      </c>
      <c r="Y132" s="28" t="s">
        <v>54</v>
      </c>
      <c r="Z132" s="28"/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31" t="s">
        <v>393</v>
      </c>
      <c r="AG132" s="27" t="s">
        <v>811</v>
      </c>
      <c r="AH132" s="32">
        <v>398880.58</v>
      </c>
      <c r="AI132" s="32">
        <v>128934.66</v>
      </c>
      <c r="AJ132" s="32">
        <v>38.828196779999999</v>
      </c>
      <c r="AK132" s="32">
        <v>-77.012891909999993</v>
      </c>
      <c r="AL132" s="27" t="s">
        <v>649</v>
      </c>
      <c r="AM132" s="36" t="s">
        <v>650</v>
      </c>
      <c r="AN132" s="34">
        <v>1</v>
      </c>
      <c r="AO132" s="34">
        <v>1</v>
      </c>
      <c r="AP132" s="34">
        <v>0</v>
      </c>
      <c r="AQ132" s="34">
        <v>0</v>
      </c>
      <c r="AR132" s="34">
        <v>0</v>
      </c>
      <c r="AS132" s="34" t="s">
        <v>34</v>
      </c>
      <c r="AT132" s="34" t="s">
        <v>35</v>
      </c>
      <c r="AU132" s="34" t="s">
        <v>36</v>
      </c>
      <c r="AV132" s="34" t="s">
        <v>37</v>
      </c>
      <c r="AW132" s="34" t="s">
        <v>38</v>
      </c>
      <c r="AX132" s="34" t="s">
        <v>39</v>
      </c>
      <c r="AY132" s="34" t="s">
        <v>40</v>
      </c>
      <c r="AZ132" s="34" t="s">
        <v>41</v>
      </c>
      <c r="BA132" s="34" t="s">
        <v>42</v>
      </c>
      <c r="BB132" s="34" t="s">
        <v>43</v>
      </c>
      <c r="BC132" s="34" t="s">
        <v>44</v>
      </c>
      <c r="BD132" s="34"/>
      <c r="BE132" s="34"/>
      <c r="BF132" s="34"/>
      <c r="BG132" s="34"/>
      <c r="BH132" s="34"/>
      <c r="BI132" s="34"/>
      <c r="BJ132" s="34"/>
      <c r="BK132" s="35"/>
      <c r="BL132" s="1"/>
      <c r="BM132" s="1"/>
      <c r="BN132" s="3"/>
      <c r="BO132" s="16"/>
      <c r="BP132" s="1"/>
    </row>
    <row r="133" spans="1:68" ht="15" customHeight="1" x14ac:dyDescent="0.3">
      <c r="A133" s="25">
        <v>132</v>
      </c>
      <c r="B133" s="37" t="s">
        <v>394</v>
      </c>
      <c r="C133" s="37" t="s">
        <v>347</v>
      </c>
      <c r="D133" s="37" t="s">
        <v>595</v>
      </c>
      <c r="E133" s="30">
        <v>1141</v>
      </c>
      <c r="F133" s="30">
        <v>177</v>
      </c>
      <c r="G133" s="28" t="s">
        <v>394</v>
      </c>
      <c r="H133" s="28" t="s">
        <v>347</v>
      </c>
      <c r="I133" s="29">
        <v>1</v>
      </c>
      <c r="J133" s="29">
        <v>0</v>
      </c>
      <c r="K133" s="29">
        <v>0</v>
      </c>
      <c r="L133" s="29">
        <v>0</v>
      </c>
      <c r="M133" s="29">
        <v>0</v>
      </c>
      <c r="N133" s="30"/>
      <c r="O133" s="30"/>
      <c r="P133" s="28"/>
      <c r="Q133" s="28"/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30"/>
      <c r="X133" s="30"/>
      <c r="Y133" s="28"/>
      <c r="Z133" s="28"/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31" t="s">
        <v>395</v>
      </c>
      <c r="AG133" s="27" t="s">
        <v>812</v>
      </c>
      <c r="AH133" s="32">
        <v>402378.53</v>
      </c>
      <c r="AI133" s="32">
        <v>133491.76</v>
      </c>
      <c r="AJ133" s="32">
        <v>38.869245999999997</v>
      </c>
      <c r="AK133" s="32">
        <v>-76.972592000000006</v>
      </c>
      <c r="AL133" s="27" t="s">
        <v>649</v>
      </c>
      <c r="AM133" s="25" t="s">
        <v>813</v>
      </c>
      <c r="AN133" s="34">
        <v>1</v>
      </c>
      <c r="AO133" s="34">
        <v>0</v>
      </c>
      <c r="AP133" s="34">
        <v>0</v>
      </c>
      <c r="AQ133" s="34">
        <v>0</v>
      </c>
      <c r="AR133" s="34">
        <v>0</v>
      </c>
      <c r="AS133" s="34" t="s">
        <v>34</v>
      </c>
      <c r="AT133" s="34" t="s">
        <v>35</v>
      </c>
      <c r="AU133" s="34" t="s">
        <v>36</v>
      </c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5"/>
      <c r="BL133" s="1"/>
      <c r="BM133" s="1"/>
      <c r="BN133" s="3"/>
      <c r="BO133" s="16"/>
      <c r="BP133" s="1"/>
    </row>
    <row r="134" spans="1:68" ht="15" customHeight="1" x14ac:dyDescent="0.3">
      <c r="A134" s="25">
        <v>133</v>
      </c>
      <c r="B134" s="37" t="s">
        <v>396</v>
      </c>
      <c r="C134" s="37" t="s">
        <v>63</v>
      </c>
      <c r="D134" s="37" t="s">
        <v>65</v>
      </c>
      <c r="E134" s="27">
        <v>271</v>
      </c>
      <c r="F134" s="27">
        <v>1</v>
      </c>
      <c r="G134" s="28" t="s">
        <v>396</v>
      </c>
      <c r="H134" s="38" t="s">
        <v>63</v>
      </c>
      <c r="I134" s="29">
        <v>1</v>
      </c>
      <c r="J134" s="29">
        <v>0</v>
      </c>
      <c r="K134" s="29">
        <v>0</v>
      </c>
      <c r="L134" s="29">
        <v>0</v>
      </c>
      <c r="M134" s="29">
        <v>0</v>
      </c>
      <c r="N134" s="30"/>
      <c r="O134" s="30"/>
      <c r="P134" s="28"/>
      <c r="Q134" s="28"/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30" t="s">
        <v>54</v>
      </c>
      <c r="X134" s="30" t="s">
        <v>54</v>
      </c>
      <c r="Y134" s="28" t="s">
        <v>54</v>
      </c>
      <c r="Z134" s="28"/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31" t="s">
        <v>397</v>
      </c>
      <c r="AG134" s="27" t="s">
        <v>814</v>
      </c>
      <c r="AH134" s="32">
        <v>400304.26</v>
      </c>
      <c r="AI134" s="32">
        <v>136765.85999999999</v>
      </c>
      <c r="AJ134" s="32">
        <v>38.898744139999998</v>
      </c>
      <c r="AK134" s="32">
        <v>-76.996492489999994</v>
      </c>
      <c r="AL134" s="27" t="s">
        <v>656</v>
      </c>
      <c r="AM134" s="36" t="s">
        <v>666</v>
      </c>
      <c r="AN134" s="34">
        <v>1</v>
      </c>
      <c r="AO134" s="34">
        <v>0</v>
      </c>
      <c r="AP134" s="34">
        <v>0</v>
      </c>
      <c r="AQ134" s="34">
        <v>0</v>
      </c>
      <c r="AR134" s="34">
        <v>0</v>
      </c>
      <c r="AS134" s="34" t="s">
        <v>34</v>
      </c>
      <c r="AT134" s="34" t="s">
        <v>35</v>
      </c>
      <c r="AU134" s="34" t="s">
        <v>36</v>
      </c>
      <c r="AV134" s="34" t="s">
        <v>37</v>
      </c>
      <c r="AW134" s="34" t="s">
        <v>38</v>
      </c>
      <c r="AX134" s="34" t="s">
        <v>39</v>
      </c>
      <c r="AY134" s="34" t="s">
        <v>40</v>
      </c>
      <c r="AZ134" s="34" t="s">
        <v>41</v>
      </c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5"/>
      <c r="BL134" s="1"/>
      <c r="BM134" s="1"/>
      <c r="BN134" s="3"/>
      <c r="BO134" s="16"/>
      <c r="BP134" s="1"/>
    </row>
    <row r="135" spans="1:68" x14ac:dyDescent="0.3">
      <c r="A135" s="25">
        <v>134</v>
      </c>
      <c r="B135" s="37" t="s">
        <v>398</v>
      </c>
      <c r="C135" s="37" t="s">
        <v>69</v>
      </c>
      <c r="D135" s="37" t="s">
        <v>65</v>
      </c>
      <c r="E135" s="27">
        <v>884</v>
      </c>
      <c r="F135" s="27">
        <v>1</v>
      </c>
      <c r="G135" s="28" t="s">
        <v>398</v>
      </c>
      <c r="H135" s="38" t="s">
        <v>69</v>
      </c>
      <c r="I135" s="29">
        <v>0</v>
      </c>
      <c r="J135" s="29">
        <v>0</v>
      </c>
      <c r="K135" s="29">
        <v>1</v>
      </c>
      <c r="L135" s="29">
        <v>0</v>
      </c>
      <c r="M135" s="29">
        <v>0</v>
      </c>
      <c r="N135" s="30"/>
      <c r="O135" s="30"/>
      <c r="P135" s="28"/>
      <c r="Q135" s="28"/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30" t="s">
        <v>54</v>
      </c>
      <c r="X135" s="30" t="s">
        <v>54</v>
      </c>
      <c r="Y135" s="28" t="s">
        <v>54</v>
      </c>
      <c r="Z135" s="28"/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31" t="s">
        <v>399</v>
      </c>
      <c r="AG135" s="27" t="s">
        <v>815</v>
      </c>
      <c r="AH135" s="32">
        <v>400666.21</v>
      </c>
      <c r="AI135" s="32">
        <v>140488.24</v>
      </c>
      <c r="AJ135" s="32">
        <v>38.932276379999998</v>
      </c>
      <c r="AK135" s="32">
        <v>-76.992316329999994</v>
      </c>
      <c r="AL135" s="27" t="s">
        <v>646</v>
      </c>
      <c r="AM135" s="36" t="s">
        <v>647</v>
      </c>
      <c r="AN135" s="34">
        <v>0</v>
      </c>
      <c r="AO135" s="34">
        <v>0</v>
      </c>
      <c r="AP135" s="34">
        <v>1</v>
      </c>
      <c r="AQ135" s="34">
        <v>0</v>
      </c>
      <c r="AR135" s="34">
        <v>0</v>
      </c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 t="s">
        <v>45</v>
      </c>
      <c r="BE135" s="34" t="s">
        <v>46</v>
      </c>
      <c r="BF135" s="34" t="s">
        <v>47</v>
      </c>
      <c r="BG135" s="34" t="s">
        <v>48</v>
      </c>
      <c r="BH135" s="34"/>
      <c r="BI135" s="34"/>
      <c r="BJ135" s="34"/>
      <c r="BK135" s="35"/>
      <c r="BL135" s="1"/>
      <c r="BM135" s="1"/>
      <c r="BN135" s="3"/>
      <c r="BO135" s="16"/>
      <c r="BP135" s="1"/>
    </row>
    <row r="136" spans="1:68" x14ac:dyDescent="0.3">
      <c r="A136" s="25">
        <v>135</v>
      </c>
      <c r="B136" s="37" t="s">
        <v>400</v>
      </c>
      <c r="C136" s="37" t="s">
        <v>126</v>
      </c>
      <c r="D136" s="37" t="s">
        <v>65</v>
      </c>
      <c r="E136" s="27">
        <v>420</v>
      </c>
      <c r="F136" s="27">
        <v>1</v>
      </c>
      <c r="G136" s="28" t="s">
        <v>400</v>
      </c>
      <c r="H136" s="28" t="s">
        <v>126</v>
      </c>
      <c r="I136" s="29">
        <v>0</v>
      </c>
      <c r="J136" s="29">
        <v>1</v>
      </c>
      <c r="K136" s="29">
        <v>0</v>
      </c>
      <c r="L136" s="29">
        <v>0</v>
      </c>
      <c r="M136" s="29">
        <v>0</v>
      </c>
      <c r="N136" s="30"/>
      <c r="O136" s="30"/>
      <c r="P136" s="28"/>
      <c r="Q136" s="38"/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30" t="s">
        <v>54</v>
      </c>
      <c r="X136" s="30" t="s">
        <v>54</v>
      </c>
      <c r="Y136" s="28" t="s">
        <v>54</v>
      </c>
      <c r="Z136" s="28"/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31" t="s">
        <v>401</v>
      </c>
      <c r="AG136" s="27" t="s">
        <v>816</v>
      </c>
      <c r="AH136" s="32">
        <v>397592.04</v>
      </c>
      <c r="AI136" s="32">
        <v>141746.54999999999</v>
      </c>
      <c r="AJ136" s="32">
        <v>38.943608560000001</v>
      </c>
      <c r="AK136" s="32">
        <v>-77.027776410000001</v>
      </c>
      <c r="AL136" s="27" t="s">
        <v>674</v>
      </c>
      <c r="AM136" s="36" t="s">
        <v>675</v>
      </c>
      <c r="AN136" s="34">
        <v>0</v>
      </c>
      <c r="AO136" s="34">
        <v>1</v>
      </c>
      <c r="AP136" s="34">
        <v>0</v>
      </c>
      <c r="AQ136" s="34">
        <v>0</v>
      </c>
      <c r="AR136" s="34">
        <v>0</v>
      </c>
      <c r="AS136" s="34"/>
      <c r="AT136" s="34"/>
      <c r="AU136" s="34"/>
      <c r="AV136" s="34"/>
      <c r="AW136" s="34"/>
      <c r="AX136" s="34"/>
      <c r="AY136" s="34"/>
      <c r="AZ136" s="34"/>
      <c r="BA136" s="34" t="s">
        <v>42</v>
      </c>
      <c r="BB136" s="34" t="s">
        <v>43</v>
      </c>
      <c r="BC136" s="34" t="s">
        <v>44</v>
      </c>
      <c r="BD136" s="34"/>
      <c r="BE136" s="34"/>
      <c r="BF136" s="34"/>
      <c r="BG136" s="34"/>
      <c r="BH136" s="34"/>
      <c r="BI136" s="34"/>
      <c r="BJ136" s="34"/>
      <c r="BK136" s="35"/>
      <c r="BL136" s="1"/>
      <c r="BM136" s="1"/>
      <c r="BN136" s="3"/>
      <c r="BO136" s="16"/>
      <c r="BP136" s="1"/>
    </row>
    <row r="137" spans="1:68" ht="15" customHeight="1" x14ac:dyDescent="0.3">
      <c r="A137" s="25">
        <v>136</v>
      </c>
      <c r="B137" s="37" t="s">
        <v>402</v>
      </c>
      <c r="C137" s="37" t="s">
        <v>63</v>
      </c>
      <c r="D137" s="37" t="s">
        <v>65</v>
      </c>
      <c r="E137" s="27">
        <v>308</v>
      </c>
      <c r="F137" s="27">
        <v>1</v>
      </c>
      <c r="G137" s="28" t="s">
        <v>402</v>
      </c>
      <c r="H137" s="38" t="s">
        <v>63</v>
      </c>
      <c r="I137" s="29">
        <v>1</v>
      </c>
      <c r="J137" s="29">
        <v>0</v>
      </c>
      <c r="K137" s="29">
        <v>0</v>
      </c>
      <c r="L137" s="29">
        <v>0</v>
      </c>
      <c r="M137" s="29">
        <v>0</v>
      </c>
      <c r="N137" s="30"/>
      <c r="O137" s="30"/>
      <c r="P137" s="28"/>
      <c r="Q137" s="28"/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30" t="s">
        <v>54</v>
      </c>
      <c r="X137" s="30" t="s">
        <v>54</v>
      </c>
      <c r="Y137" s="28" t="s">
        <v>54</v>
      </c>
      <c r="Z137" s="28"/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31" t="s">
        <v>403</v>
      </c>
      <c r="AG137" s="27" t="s">
        <v>817</v>
      </c>
      <c r="AH137" s="32">
        <v>401424.96</v>
      </c>
      <c r="AI137" s="32">
        <v>130433.07</v>
      </c>
      <c r="AJ137" s="32">
        <v>38.841694369999999</v>
      </c>
      <c r="AK137" s="32">
        <v>-76.983586200000005</v>
      </c>
      <c r="AL137" s="27" t="s">
        <v>649</v>
      </c>
      <c r="AM137" s="36" t="s">
        <v>662</v>
      </c>
      <c r="AN137" s="34">
        <v>1</v>
      </c>
      <c r="AO137" s="34">
        <v>0</v>
      </c>
      <c r="AP137" s="34">
        <v>0</v>
      </c>
      <c r="AQ137" s="34">
        <v>0</v>
      </c>
      <c r="AR137" s="34">
        <v>0</v>
      </c>
      <c r="AS137" s="34" t="s">
        <v>34</v>
      </c>
      <c r="AT137" s="34" t="s">
        <v>35</v>
      </c>
      <c r="AU137" s="34" t="s">
        <v>36</v>
      </c>
      <c r="AV137" s="34" t="s">
        <v>37</v>
      </c>
      <c r="AW137" s="34" t="s">
        <v>38</v>
      </c>
      <c r="AX137" s="34" t="s">
        <v>39</v>
      </c>
      <c r="AY137" s="34" t="s">
        <v>40</v>
      </c>
      <c r="AZ137" s="34" t="s">
        <v>41</v>
      </c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5"/>
      <c r="BL137" s="1"/>
      <c r="BM137" s="1"/>
      <c r="BN137" s="3"/>
      <c r="BO137" s="16"/>
      <c r="BP137" s="1"/>
    </row>
    <row r="138" spans="1:68" x14ac:dyDescent="0.3">
      <c r="A138" s="25">
        <v>137</v>
      </c>
      <c r="B138" s="37" t="s">
        <v>404</v>
      </c>
      <c r="C138" s="37" t="s">
        <v>235</v>
      </c>
      <c r="D138" s="37" t="s">
        <v>65</v>
      </c>
      <c r="E138" s="27">
        <v>273</v>
      </c>
      <c r="F138" s="27">
        <v>1</v>
      </c>
      <c r="G138" s="28" t="s">
        <v>404</v>
      </c>
      <c r="H138" s="38" t="s">
        <v>235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30"/>
      <c r="O138" s="30"/>
      <c r="P138" s="28"/>
      <c r="Q138" s="28"/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30" t="s">
        <v>54</v>
      </c>
      <c r="X138" s="30" t="s">
        <v>54</v>
      </c>
      <c r="Y138" s="28" t="s">
        <v>54</v>
      </c>
      <c r="Z138" s="28"/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31" t="s">
        <v>405</v>
      </c>
      <c r="AG138" s="27" t="s">
        <v>818</v>
      </c>
      <c r="AH138" s="32">
        <v>392385.28000000003</v>
      </c>
      <c r="AI138" s="32">
        <v>140715.66</v>
      </c>
      <c r="AJ138" s="32">
        <v>38.934292309999996</v>
      </c>
      <c r="AK138" s="32">
        <v>-77.087826190000001</v>
      </c>
      <c r="AL138" s="27" t="s">
        <v>238</v>
      </c>
      <c r="AM138" s="36" t="s">
        <v>792</v>
      </c>
      <c r="AN138" s="34">
        <v>1</v>
      </c>
      <c r="AO138" s="34">
        <v>0</v>
      </c>
      <c r="AP138" s="34">
        <v>0</v>
      </c>
      <c r="AQ138" s="34">
        <v>0</v>
      </c>
      <c r="AR138" s="34">
        <v>0</v>
      </c>
      <c r="AS138" s="34"/>
      <c r="AT138" s="34" t="s">
        <v>35</v>
      </c>
      <c r="AU138" s="34" t="s">
        <v>36</v>
      </c>
      <c r="AV138" s="34" t="s">
        <v>37</v>
      </c>
      <c r="AW138" s="34" t="s">
        <v>38</v>
      </c>
      <c r="AX138" s="34" t="s">
        <v>39</v>
      </c>
      <c r="AY138" s="34" t="s">
        <v>40</v>
      </c>
      <c r="AZ138" s="34" t="s">
        <v>41</v>
      </c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5"/>
      <c r="BL138" s="1"/>
      <c r="BM138" s="1"/>
      <c r="BN138" s="3"/>
      <c r="BO138" s="16"/>
      <c r="BP138" s="1"/>
    </row>
    <row r="139" spans="1:68" ht="15" customHeight="1" x14ac:dyDescent="0.3">
      <c r="A139" s="25">
        <v>138</v>
      </c>
      <c r="B139" s="37" t="s">
        <v>406</v>
      </c>
      <c r="C139" s="37" t="s">
        <v>63</v>
      </c>
      <c r="D139" s="37" t="s">
        <v>65</v>
      </c>
      <c r="E139" s="27">
        <v>284</v>
      </c>
      <c r="F139" s="27">
        <v>1</v>
      </c>
      <c r="G139" s="28" t="s">
        <v>406</v>
      </c>
      <c r="H139" s="38" t="s">
        <v>63</v>
      </c>
      <c r="I139" s="29">
        <v>1</v>
      </c>
      <c r="J139" s="29">
        <v>0</v>
      </c>
      <c r="K139" s="29">
        <v>0</v>
      </c>
      <c r="L139" s="29">
        <v>0</v>
      </c>
      <c r="M139" s="29">
        <v>0</v>
      </c>
      <c r="N139" s="30"/>
      <c r="O139" s="30"/>
      <c r="P139" s="28"/>
      <c r="Q139" s="28"/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30" t="s">
        <v>54</v>
      </c>
      <c r="X139" s="30" t="s">
        <v>54</v>
      </c>
      <c r="Y139" s="28" t="s">
        <v>54</v>
      </c>
      <c r="Z139" s="28"/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31" t="s">
        <v>407</v>
      </c>
      <c r="AG139" s="27" t="s">
        <v>819</v>
      </c>
      <c r="AH139" s="32">
        <v>396459.87</v>
      </c>
      <c r="AI139" s="32">
        <v>139027.66</v>
      </c>
      <c r="AJ139" s="32">
        <v>38.919112140000003</v>
      </c>
      <c r="AK139" s="32">
        <v>-77.040822239999997</v>
      </c>
      <c r="AL139" s="27" t="s">
        <v>542</v>
      </c>
      <c r="AM139" s="36" t="s">
        <v>691</v>
      </c>
      <c r="AN139" s="34">
        <v>1</v>
      </c>
      <c r="AO139" s="34">
        <v>0</v>
      </c>
      <c r="AP139" s="34">
        <v>0</v>
      </c>
      <c r="AQ139" s="34">
        <v>0</v>
      </c>
      <c r="AR139" s="34">
        <v>0</v>
      </c>
      <c r="AS139" s="34" t="s">
        <v>34</v>
      </c>
      <c r="AT139" s="34" t="s">
        <v>35</v>
      </c>
      <c r="AU139" s="34" t="s">
        <v>36</v>
      </c>
      <c r="AV139" s="34" t="s">
        <v>37</v>
      </c>
      <c r="AW139" s="34" t="s">
        <v>38</v>
      </c>
      <c r="AX139" s="34" t="s">
        <v>39</v>
      </c>
      <c r="AY139" s="34" t="s">
        <v>40</v>
      </c>
      <c r="AZ139" s="34" t="s">
        <v>41</v>
      </c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5"/>
      <c r="BL139" s="1"/>
      <c r="BM139" s="1"/>
      <c r="BN139" s="3"/>
      <c r="BO139" s="16"/>
      <c r="BP139" s="1"/>
    </row>
    <row r="140" spans="1:68" x14ac:dyDescent="0.3">
      <c r="A140" s="25">
        <v>139</v>
      </c>
      <c r="B140" s="37" t="s">
        <v>408</v>
      </c>
      <c r="C140" s="37" t="s">
        <v>308</v>
      </c>
      <c r="D140" s="37" t="s">
        <v>595</v>
      </c>
      <c r="E140" s="27">
        <v>135</v>
      </c>
      <c r="F140" s="27">
        <v>132</v>
      </c>
      <c r="G140" s="28" t="s">
        <v>408</v>
      </c>
      <c r="H140" s="38" t="s">
        <v>308</v>
      </c>
      <c r="I140" s="29">
        <v>1</v>
      </c>
      <c r="J140" s="29">
        <v>0</v>
      </c>
      <c r="K140" s="29">
        <v>0</v>
      </c>
      <c r="L140" s="29">
        <v>0</v>
      </c>
      <c r="M140" s="29">
        <v>0</v>
      </c>
      <c r="N140" s="30"/>
      <c r="O140" s="30"/>
      <c r="P140" s="28"/>
      <c r="Q140" s="28"/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30" t="s">
        <v>54</v>
      </c>
      <c r="X140" s="30" t="s">
        <v>54</v>
      </c>
      <c r="Y140" s="28" t="s">
        <v>54</v>
      </c>
      <c r="Z140" s="28"/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31" t="s">
        <v>409</v>
      </c>
      <c r="AG140" s="27" t="s">
        <v>820</v>
      </c>
      <c r="AH140" s="32">
        <v>396886.43</v>
      </c>
      <c r="AI140" s="32">
        <v>143113.07999999999</v>
      </c>
      <c r="AJ140" s="32">
        <v>38.955916420000001</v>
      </c>
      <c r="AK140" s="32">
        <v>-77.035921990000006</v>
      </c>
      <c r="AL140" s="27" t="s">
        <v>674</v>
      </c>
      <c r="AM140" s="36" t="s">
        <v>675</v>
      </c>
      <c r="AN140" s="34">
        <v>1</v>
      </c>
      <c r="AO140" s="34">
        <v>0</v>
      </c>
      <c r="AP140" s="34">
        <v>0</v>
      </c>
      <c r="AQ140" s="34">
        <v>0</v>
      </c>
      <c r="AR140" s="34">
        <v>0</v>
      </c>
      <c r="AS140" s="34" t="s">
        <v>34</v>
      </c>
      <c r="AT140" s="34" t="s">
        <v>35</v>
      </c>
      <c r="AU140" s="34" t="s">
        <v>36</v>
      </c>
      <c r="AV140" s="34" t="s">
        <v>37</v>
      </c>
      <c r="AW140" s="34" t="s">
        <v>38</v>
      </c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5"/>
      <c r="BL140" s="1"/>
      <c r="BM140" s="1"/>
      <c r="BN140" s="3"/>
      <c r="BO140" s="16"/>
      <c r="BP140" s="1"/>
    </row>
    <row r="141" spans="1:68" x14ac:dyDescent="0.3">
      <c r="A141" s="25">
        <v>140</v>
      </c>
      <c r="B141" s="37" t="s">
        <v>410</v>
      </c>
      <c r="C141" s="37" t="s">
        <v>129</v>
      </c>
      <c r="D141" s="37" t="s">
        <v>595</v>
      </c>
      <c r="E141" s="27">
        <v>135</v>
      </c>
      <c r="F141" s="27">
        <v>132</v>
      </c>
      <c r="G141" s="28" t="s">
        <v>410</v>
      </c>
      <c r="H141" s="38" t="s">
        <v>129</v>
      </c>
      <c r="I141" s="29">
        <v>1</v>
      </c>
      <c r="J141" s="29">
        <v>1</v>
      </c>
      <c r="K141" s="29">
        <v>0</v>
      </c>
      <c r="L141" s="29">
        <v>0</v>
      </c>
      <c r="M141" s="29">
        <v>0</v>
      </c>
      <c r="N141" s="30"/>
      <c r="O141" s="30"/>
      <c r="P141" s="28"/>
      <c r="Q141" s="28"/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30" t="s">
        <v>54</v>
      </c>
      <c r="X141" s="30" t="s">
        <v>54</v>
      </c>
      <c r="Y141" s="28" t="s">
        <v>54</v>
      </c>
      <c r="Z141" s="28"/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31" t="s">
        <v>411</v>
      </c>
      <c r="AG141" s="27" t="s">
        <v>821</v>
      </c>
      <c r="AH141" s="32">
        <v>401138.94</v>
      </c>
      <c r="AI141" s="32">
        <v>140191.85</v>
      </c>
      <c r="AJ141" s="32">
        <v>38.92960592</v>
      </c>
      <c r="AK141" s="32">
        <v>-76.986864629999999</v>
      </c>
      <c r="AL141" s="27" t="s">
        <v>646</v>
      </c>
      <c r="AM141" s="36" t="s">
        <v>647</v>
      </c>
      <c r="AN141" s="34">
        <v>1</v>
      </c>
      <c r="AO141" s="34">
        <v>1</v>
      </c>
      <c r="AP141" s="34">
        <v>0</v>
      </c>
      <c r="AQ141" s="34">
        <v>0</v>
      </c>
      <c r="AR141" s="34">
        <v>0</v>
      </c>
      <c r="AS141" s="34" t="s">
        <v>34</v>
      </c>
      <c r="AT141" s="34" t="s">
        <v>35</v>
      </c>
      <c r="AU141" s="34" t="s">
        <v>36</v>
      </c>
      <c r="AV141" s="34" t="s">
        <v>37</v>
      </c>
      <c r="AW141" s="34" t="s">
        <v>38</v>
      </c>
      <c r="AX141" s="34" t="s">
        <v>39</v>
      </c>
      <c r="AY141" s="34" t="s">
        <v>40</v>
      </c>
      <c r="AZ141" s="34" t="s">
        <v>41</v>
      </c>
      <c r="BA141" s="34" t="s">
        <v>42</v>
      </c>
      <c r="BB141" s="34" t="s">
        <v>43</v>
      </c>
      <c r="BC141" s="34" t="s">
        <v>44</v>
      </c>
      <c r="BD141" s="34"/>
      <c r="BE141" s="34"/>
      <c r="BF141" s="34"/>
      <c r="BG141" s="34"/>
      <c r="BH141" s="34"/>
      <c r="BI141" s="34"/>
      <c r="BJ141" s="34"/>
      <c r="BK141" s="35" t="s">
        <v>412</v>
      </c>
      <c r="BL141" s="1"/>
      <c r="BM141" s="1"/>
      <c r="BN141" s="3"/>
      <c r="BO141" s="16"/>
      <c r="BP141" s="1"/>
    </row>
    <row r="142" spans="1:68" ht="15" customHeight="1" x14ac:dyDescent="0.3">
      <c r="A142" s="25">
        <v>141</v>
      </c>
      <c r="B142" s="37" t="s">
        <v>413</v>
      </c>
      <c r="C142" s="37" t="s">
        <v>63</v>
      </c>
      <c r="D142" s="37" t="s">
        <v>65</v>
      </c>
      <c r="E142" s="27">
        <v>274</v>
      </c>
      <c r="F142" s="27">
        <v>1</v>
      </c>
      <c r="G142" s="28" t="s">
        <v>413</v>
      </c>
      <c r="H142" s="38" t="s">
        <v>63</v>
      </c>
      <c r="I142" s="29">
        <v>1</v>
      </c>
      <c r="J142" s="29">
        <v>0</v>
      </c>
      <c r="K142" s="29">
        <v>0</v>
      </c>
      <c r="L142" s="29">
        <v>0</v>
      </c>
      <c r="M142" s="29">
        <v>0</v>
      </c>
      <c r="N142" s="30"/>
      <c r="O142" s="30"/>
      <c r="P142" s="28"/>
      <c r="Q142" s="28"/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30" t="s">
        <v>54</v>
      </c>
      <c r="X142" s="30" t="s">
        <v>54</v>
      </c>
      <c r="Y142" s="28" t="s">
        <v>54</v>
      </c>
      <c r="Z142" s="28"/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31" t="s">
        <v>414</v>
      </c>
      <c r="AG142" s="27" t="s">
        <v>822</v>
      </c>
      <c r="AH142" s="32">
        <v>400954.41</v>
      </c>
      <c r="AI142" s="32">
        <v>136049.14000000001</v>
      </c>
      <c r="AJ142" s="32">
        <v>38.89228687</v>
      </c>
      <c r="AK142" s="32">
        <v>-76.988998570000007</v>
      </c>
      <c r="AL142" s="27" t="s">
        <v>656</v>
      </c>
      <c r="AM142" s="36" t="s">
        <v>666</v>
      </c>
      <c r="AN142" s="34">
        <v>1</v>
      </c>
      <c r="AO142" s="34">
        <v>0</v>
      </c>
      <c r="AP142" s="34">
        <v>0</v>
      </c>
      <c r="AQ142" s="34">
        <v>0</v>
      </c>
      <c r="AR142" s="34">
        <v>0</v>
      </c>
      <c r="AS142" s="34" t="s">
        <v>34</v>
      </c>
      <c r="AT142" s="34" t="s">
        <v>35</v>
      </c>
      <c r="AU142" s="34" t="s">
        <v>36</v>
      </c>
      <c r="AV142" s="34" t="s">
        <v>37</v>
      </c>
      <c r="AW142" s="34" t="s">
        <v>38</v>
      </c>
      <c r="AX142" s="34" t="s">
        <v>39</v>
      </c>
      <c r="AY142" s="34" t="s">
        <v>40</v>
      </c>
      <c r="AZ142" s="34" t="s">
        <v>41</v>
      </c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5"/>
      <c r="BL142" s="1"/>
      <c r="BM142" s="1"/>
      <c r="BN142" s="3"/>
      <c r="BO142" s="16"/>
      <c r="BP142" s="1"/>
    </row>
    <row r="143" spans="1:68" x14ac:dyDescent="0.3">
      <c r="A143" s="25">
        <v>142</v>
      </c>
      <c r="B143" s="37" t="s">
        <v>630</v>
      </c>
      <c r="C143" s="37" t="s">
        <v>631</v>
      </c>
      <c r="D143" s="37" t="s">
        <v>598</v>
      </c>
      <c r="E143" s="27">
        <v>101</v>
      </c>
      <c r="F143" s="27">
        <v>133</v>
      </c>
      <c r="G143" s="28" t="s">
        <v>415</v>
      </c>
      <c r="H143" s="28" t="s">
        <v>69</v>
      </c>
      <c r="I143" s="29">
        <v>0</v>
      </c>
      <c r="J143" s="29">
        <v>0</v>
      </c>
      <c r="K143" s="29">
        <v>1</v>
      </c>
      <c r="L143" s="29">
        <v>0</v>
      </c>
      <c r="M143" s="29">
        <v>0</v>
      </c>
      <c r="N143" s="30">
        <v>137</v>
      </c>
      <c r="O143" s="30">
        <v>133</v>
      </c>
      <c r="P143" s="28" t="s">
        <v>416</v>
      </c>
      <c r="Q143" s="28" t="s">
        <v>49</v>
      </c>
      <c r="R143" s="29">
        <v>0</v>
      </c>
      <c r="S143" s="29">
        <v>0</v>
      </c>
      <c r="T143" s="29">
        <v>0</v>
      </c>
      <c r="U143" s="29">
        <v>1</v>
      </c>
      <c r="V143" s="29">
        <v>0</v>
      </c>
      <c r="W143" s="30">
        <v>1059</v>
      </c>
      <c r="X143" s="30">
        <v>144</v>
      </c>
      <c r="Y143" s="28" t="s">
        <v>417</v>
      </c>
      <c r="Z143" s="28" t="s">
        <v>308</v>
      </c>
      <c r="AA143" s="29">
        <v>1</v>
      </c>
      <c r="AB143" s="29">
        <v>0</v>
      </c>
      <c r="AC143" s="29">
        <v>0</v>
      </c>
      <c r="AD143" s="29">
        <v>0</v>
      </c>
      <c r="AE143" s="29">
        <v>0</v>
      </c>
      <c r="AF143" s="31" t="s">
        <v>418</v>
      </c>
      <c r="AG143" s="27" t="s">
        <v>823</v>
      </c>
      <c r="AH143" s="32">
        <v>406885.34</v>
      </c>
      <c r="AI143" s="32">
        <v>135830.53</v>
      </c>
      <c r="AJ143" s="32">
        <v>38.890291439999999</v>
      </c>
      <c r="AK143" s="32">
        <v>-76.920635259999997</v>
      </c>
      <c r="AL143" s="27" t="s">
        <v>653</v>
      </c>
      <c r="AM143" s="36" t="s">
        <v>672</v>
      </c>
      <c r="AN143" s="34">
        <v>1</v>
      </c>
      <c r="AO143" s="34">
        <v>0</v>
      </c>
      <c r="AP143" s="34">
        <v>1</v>
      </c>
      <c r="AQ143" s="34">
        <v>1</v>
      </c>
      <c r="AR143" s="34">
        <v>0</v>
      </c>
      <c r="AS143" s="34" t="s">
        <v>34</v>
      </c>
      <c r="AT143" s="34" t="s">
        <v>35</v>
      </c>
      <c r="AU143" s="34" t="s">
        <v>36</v>
      </c>
      <c r="AV143" s="34" t="s">
        <v>37</v>
      </c>
      <c r="AW143" s="34" t="s">
        <v>38</v>
      </c>
      <c r="AX143" s="34"/>
      <c r="AY143" s="34"/>
      <c r="AZ143" s="34"/>
      <c r="BA143" s="34"/>
      <c r="BB143" s="34"/>
      <c r="BC143" s="34"/>
      <c r="BD143" s="34" t="s">
        <v>45</v>
      </c>
      <c r="BE143" s="34" t="s">
        <v>46</v>
      </c>
      <c r="BF143" s="34" t="s">
        <v>47</v>
      </c>
      <c r="BG143" s="34" t="s">
        <v>48</v>
      </c>
      <c r="BH143" s="34" t="s">
        <v>49</v>
      </c>
      <c r="BI143" s="34"/>
      <c r="BJ143" s="34"/>
      <c r="BK143" s="35"/>
      <c r="BL143" s="1"/>
      <c r="BM143" s="1"/>
      <c r="BN143" s="3"/>
      <c r="BO143" s="16"/>
      <c r="BP143" s="1"/>
    </row>
    <row r="144" spans="1:68" ht="15" customHeight="1" x14ac:dyDescent="0.3">
      <c r="A144" s="25">
        <v>143</v>
      </c>
      <c r="B144" s="37" t="s">
        <v>632</v>
      </c>
      <c r="C144" s="37" t="s">
        <v>633</v>
      </c>
      <c r="D144" s="37" t="s">
        <v>65</v>
      </c>
      <c r="E144" s="30">
        <v>435</v>
      </c>
      <c r="F144" s="30">
        <v>1</v>
      </c>
      <c r="G144" s="28" t="s">
        <v>419</v>
      </c>
      <c r="H144" s="38" t="s">
        <v>126</v>
      </c>
      <c r="I144" s="29">
        <v>0</v>
      </c>
      <c r="J144" s="29">
        <v>1</v>
      </c>
      <c r="K144" s="29">
        <v>0</v>
      </c>
      <c r="L144" s="29">
        <v>0</v>
      </c>
      <c r="M144" s="29">
        <v>0</v>
      </c>
      <c r="N144" s="27">
        <v>458</v>
      </c>
      <c r="O144" s="27">
        <v>1</v>
      </c>
      <c r="P144" s="28" t="s">
        <v>420</v>
      </c>
      <c r="Q144" s="28" t="s">
        <v>69</v>
      </c>
      <c r="R144" s="29">
        <v>0</v>
      </c>
      <c r="S144" s="29">
        <v>0</v>
      </c>
      <c r="T144" s="29">
        <v>1</v>
      </c>
      <c r="U144" s="29">
        <v>0</v>
      </c>
      <c r="V144" s="29">
        <v>0</v>
      </c>
      <c r="W144" s="30" t="s">
        <v>54</v>
      </c>
      <c r="X144" s="30" t="s">
        <v>54</v>
      </c>
      <c r="Y144" s="28" t="s">
        <v>54</v>
      </c>
      <c r="Z144" s="28"/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31" t="s">
        <v>421</v>
      </c>
      <c r="AG144" s="39" t="s">
        <v>824</v>
      </c>
      <c r="AH144" s="40">
        <v>399642.48</v>
      </c>
      <c r="AI144" s="40">
        <v>138594.82999999999</v>
      </c>
      <c r="AJ144" s="32">
        <v>38.915220120000001</v>
      </c>
      <c r="AK144" s="32">
        <v>-77.004122440000003</v>
      </c>
      <c r="AL144" s="27" t="s">
        <v>646</v>
      </c>
      <c r="AM144" s="36" t="s">
        <v>703</v>
      </c>
      <c r="AN144" s="34">
        <v>0</v>
      </c>
      <c r="AO144" s="34">
        <v>1</v>
      </c>
      <c r="AP144" s="34">
        <v>1</v>
      </c>
      <c r="AQ144" s="34">
        <v>0</v>
      </c>
      <c r="AR144" s="34">
        <v>0</v>
      </c>
      <c r="AS144" s="34"/>
      <c r="AT144" s="34"/>
      <c r="AU144" s="34"/>
      <c r="AV144" s="34"/>
      <c r="AW144" s="34"/>
      <c r="AX144" s="34"/>
      <c r="AY144" s="34"/>
      <c r="AZ144" s="34"/>
      <c r="BA144" s="34" t="s">
        <v>42</v>
      </c>
      <c r="BB144" s="34" t="s">
        <v>43</v>
      </c>
      <c r="BC144" s="34" t="s">
        <v>44</v>
      </c>
      <c r="BD144" s="34" t="s">
        <v>45</v>
      </c>
      <c r="BE144" s="34" t="s">
        <v>46</v>
      </c>
      <c r="BF144" s="34" t="s">
        <v>47</v>
      </c>
      <c r="BG144" s="34" t="s">
        <v>48</v>
      </c>
      <c r="BH144" s="34"/>
      <c r="BI144" s="34"/>
      <c r="BJ144" s="34"/>
      <c r="BK144" s="35"/>
      <c r="BL144" s="1"/>
      <c r="BM144" s="1"/>
      <c r="BN144" s="3"/>
      <c r="BO144" s="16"/>
      <c r="BP144" s="1"/>
    </row>
    <row r="145" spans="1:68" x14ac:dyDescent="0.3">
      <c r="A145" s="25">
        <v>144</v>
      </c>
      <c r="B145" s="37" t="s">
        <v>422</v>
      </c>
      <c r="C145" s="37" t="s">
        <v>63</v>
      </c>
      <c r="D145" s="37" t="s">
        <v>595</v>
      </c>
      <c r="E145" s="27">
        <v>165</v>
      </c>
      <c r="F145" s="27">
        <v>135</v>
      </c>
      <c r="G145" s="28" t="s">
        <v>422</v>
      </c>
      <c r="H145" s="38" t="s">
        <v>63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30"/>
      <c r="O145" s="30"/>
      <c r="P145" s="28"/>
      <c r="Q145" s="28"/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30" t="s">
        <v>54</v>
      </c>
      <c r="X145" s="30" t="s">
        <v>54</v>
      </c>
      <c r="Y145" s="28" t="s">
        <v>54</v>
      </c>
      <c r="Z145" s="28"/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31" t="s">
        <v>423</v>
      </c>
      <c r="AG145" s="27" t="s">
        <v>825</v>
      </c>
      <c r="AH145" s="32">
        <v>397402.4</v>
      </c>
      <c r="AI145" s="32">
        <v>138987.03</v>
      </c>
      <c r="AJ145" s="32">
        <v>38.918749419999997</v>
      </c>
      <c r="AK145" s="32">
        <v>-77.029953509999999</v>
      </c>
      <c r="AL145" s="27" t="s">
        <v>542</v>
      </c>
      <c r="AM145" s="36" t="s">
        <v>720</v>
      </c>
      <c r="AN145" s="34">
        <v>1</v>
      </c>
      <c r="AO145" s="34">
        <v>0</v>
      </c>
      <c r="AP145" s="34">
        <v>0</v>
      </c>
      <c r="AQ145" s="34">
        <v>0</v>
      </c>
      <c r="AR145" s="34">
        <v>0</v>
      </c>
      <c r="AS145" s="34" t="s">
        <v>34</v>
      </c>
      <c r="AT145" s="34" t="s">
        <v>35</v>
      </c>
      <c r="AU145" s="34" t="s">
        <v>36</v>
      </c>
      <c r="AV145" s="34" t="s">
        <v>37</v>
      </c>
      <c r="AW145" s="34" t="s">
        <v>38</v>
      </c>
      <c r="AX145" s="34" t="s">
        <v>39</v>
      </c>
      <c r="AY145" s="34" t="s">
        <v>40</v>
      </c>
      <c r="AZ145" s="34" t="s">
        <v>41</v>
      </c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5" t="s">
        <v>424</v>
      </c>
      <c r="BL145" s="1"/>
      <c r="BM145" s="1"/>
      <c r="BN145" s="3"/>
      <c r="BO145" s="16"/>
      <c r="BP145" s="1"/>
    </row>
    <row r="146" spans="1:68" ht="15" customHeight="1" x14ac:dyDescent="0.3">
      <c r="A146" s="25">
        <v>145</v>
      </c>
      <c r="B146" s="37" t="s">
        <v>425</v>
      </c>
      <c r="C146" s="37" t="s">
        <v>126</v>
      </c>
      <c r="D146" s="37" t="s">
        <v>595</v>
      </c>
      <c r="E146" s="27">
        <v>165</v>
      </c>
      <c r="F146" s="27">
        <v>135</v>
      </c>
      <c r="G146" s="28" t="s">
        <v>425</v>
      </c>
      <c r="H146" s="38" t="s">
        <v>126</v>
      </c>
      <c r="I146" s="29">
        <v>0</v>
      </c>
      <c r="J146" s="29">
        <v>1</v>
      </c>
      <c r="K146" s="29">
        <v>0</v>
      </c>
      <c r="L146" s="29">
        <v>0</v>
      </c>
      <c r="M146" s="29">
        <v>0</v>
      </c>
      <c r="N146" s="30"/>
      <c r="O146" s="30"/>
      <c r="P146" s="28"/>
      <c r="Q146" s="28"/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30" t="s">
        <v>54</v>
      </c>
      <c r="X146" s="30" t="s">
        <v>54</v>
      </c>
      <c r="Y146" s="28" t="s">
        <v>54</v>
      </c>
      <c r="Z146" s="28"/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38" t="s">
        <v>426</v>
      </c>
      <c r="AG146" s="27" t="s">
        <v>826</v>
      </c>
      <c r="AH146" s="32">
        <v>397756.37</v>
      </c>
      <c r="AI146" s="32">
        <v>140192.10999999999</v>
      </c>
      <c r="AJ146" s="40">
        <v>38.929606</v>
      </c>
      <c r="AK146" s="40">
        <v>-77.025875999999997</v>
      </c>
      <c r="AL146" s="27" t="s">
        <v>542</v>
      </c>
      <c r="AM146" s="41" t="s">
        <v>543</v>
      </c>
      <c r="AN146" s="34">
        <v>0</v>
      </c>
      <c r="AO146" s="34">
        <v>1</v>
      </c>
      <c r="AP146" s="34">
        <v>0</v>
      </c>
      <c r="AQ146" s="34">
        <v>0</v>
      </c>
      <c r="AR146" s="34">
        <v>0</v>
      </c>
      <c r="AS146" s="34"/>
      <c r="AT146" s="34"/>
      <c r="AU146" s="34"/>
      <c r="AV146" s="34"/>
      <c r="AW146" s="34"/>
      <c r="AX146" s="34"/>
      <c r="AY146" s="34"/>
      <c r="AZ146" s="34"/>
      <c r="BA146" s="34" t="s">
        <v>42</v>
      </c>
      <c r="BB146" s="34" t="s">
        <v>43</v>
      </c>
      <c r="BC146" s="34" t="s">
        <v>44</v>
      </c>
      <c r="BD146" s="34"/>
      <c r="BE146" s="34"/>
      <c r="BF146" s="34"/>
      <c r="BG146" s="34"/>
      <c r="BH146" s="34"/>
      <c r="BI146" s="34"/>
      <c r="BJ146" s="34"/>
      <c r="BK146" s="35"/>
      <c r="BL146" s="1"/>
      <c r="BM146" s="1"/>
      <c r="BN146" s="3"/>
      <c r="BO146" s="16"/>
      <c r="BP146" s="1"/>
    </row>
    <row r="147" spans="1:68" ht="15" customHeight="1" x14ac:dyDescent="0.3">
      <c r="A147" s="25">
        <v>146</v>
      </c>
      <c r="B147" s="37" t="s">
        <v>427</v>
      </c>
      <c r="C147" s="37" t="s">
        <v>63</v>
      </c>
      <c r="D147" s="37" t="s">
        <v>65</v>
      </c>
      <c r="E147" s="27">
        <v>280</v>
      </c>
      <c r="F147" s="27">
        <v>1</v>
      </c>
      <c r="G147" s="28" t="s">
        <v>427</v>
      </c>
      <c r="H147" s="38" t="s">
        <v>63</v>
      </c>
      <c r="I147" s="29">
        <v>1</v>
      </c>
      <c r="J147" s="29">
        <v>0</v>
      </c>
      <c r="K147" s="29">
        <v>0</v>
      </c>
      <c r="L147" s="29">
        <v>0</v>
      </c>
      <c r="M147" s="29">
        <v>0</v>
      </c>
      <c r="N147" s="30"/>
      <c r="O147" s="30"/>
      <c r="P147" s="28"/>
      <c r="Q147" s="38"/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30" t="s">
        <v>54</v>
      </c>
      <c r="X147" s="30" t="s">
        <v>54</v>
      </c>
      <c r="Y147" s="28" t="s">
        <v>54</v>
      </c>
      <c r="Z147" s="28"/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31" t="s">
        <v>428</v>
      </c>
      <c r="AG147" s="27" t="s">
        <v>827</v>
      </c>
      <c r="AH147" s="32">
        <v>401483</v>
      </c>
      <c r="AI147" s="32">
        <v>136614.12</v>
      </c>
      <c r="AJ147" s="32">
        <v>38.897376020000003</v>
      </c>
      <c r="AK147" s="32">
        <v>-76.982904320000003</v>
      </c>
      <c r="AL147" s="27" t="s">
        <v>656</v>
      </c>
      <c r="AM147" s="36" t="s">
        <v>666</v>
      </c>
      <c r="AN147" s="34">
        <v>1</v>
      </c>
      <c r="AO147" s="34">
        <v>0</v>
      </c>
      <c r="AP147" s="34">
        <v>0</v>
      </c>
      <c r="AQ147" s="34">
        <v>0</v>
      </c>
      <c r="AR147" s="34">
        <v>0</v>
      </c>
      <c r="AS147" s="34" t="s">
        <v>34</v>
      </c>
      <c r="AT147" s="34" t="s">
        <v>35</v>
      </c>
      <c r="AU147" s="34" t="s">
        <v>36</v>
      </c>
      <c r="AV147" s="34" t="s">
        <v>37</v>
      </c>
      <c r="AW147" s="34" t="s">
        <v>38</v>
      </c>
      <c r="AX147" s="34" t="s">
        <v>39</v>
      </c>
      <c r="AY147" s="34" t="s">
        <v>40</v>
      </c>
      <c r="AZ147" s="34" t="s">
        <v>41</v>
      </c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5"/>
      <c r="BL147" s="1"/>
      <c r="BM147" s="1"/>
      <c r="BN147" s="3"/>
      <c r="BO147" s="16"/>
      <c r="BP147" s="1"/>
    </row>
    <row r="148" spans="1:68" ht="15" customHeight="1" x14ac:dyDescent="0.3">
      <c r="A148" s="25">
        <v>147</v>
      </c>
      <c r="B148" s="37" t="s">
        <v>429</v>
      </c>
      <c r="C148" s="37" t="s">
        <v>144</v>
      </c>
      <c r="D148" s="37" t="s">
        <v>595</v>
      </c>
      <c r="E148" s="27">
        <v>260</v>
      </c>
      <c r="F148" s="27">
        <v>184</v>
      </c>
      <c r="G148" s="28" t="s">
        <v>429</v>
      </c>
      <c r="H148" s="38" t="s">
        <v>144</v>
      </c>
      <c r="I148" s="29">
        <v>1</v>
      </c>
      <c r="J148" s="29">
        <v>1</v>
      </c>
      <c r="K148" s="29">
        <v>0</v>
      </c>
      <c r="L148" s="29">
        <v>0</v>
      </c>
      <c r="M148" s="29">
        <v>0</v>
      </c>
      <c r="N148" s="30"/>
      <c r="O148" s="30"/>
      <c r="P148" s="28"/>
      <c r="Q148" s="28"/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30" t="s">
        <v>54</v>
      </c>
      <c r="X148" s="30" t="s">
        <v>54</v>
      </c>
      <c r="Y148" s="28" t="s">
        <v>54</v>
      </c>
      <c r="Z148" s="28"/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31" t="s">
        <v>430</v>
      </c>
      <c r="AG148" s="27" t="s">
        <v>828</v>
      </c>
      <c r="AH148" s="32">
        <v>401946.87</v>
      </c>
      <c r="AI148" s="32">
        <v>136540.64000000001</v>
      </c>
      <c r="AJ148" s="32">
        <v>38.896713179999999</v>
      </c>
      <c r="AK148" s="32">
        <v>-76.977557140000002</v>
      </c>
      <c r="AL148" s="27" t="s">
        <v>656</v>
      </c>
      <c r="AM148" s="36" t="s">
        <v>666</v>
      </c>
      <c r="AN148" s="34">
        <v>1</v>
      </c>
      <c r="AO148" s="34">
        <v>1</v>
      </c>
      <c r="AP148" s="34">
        <v>0</v>
      </c>
      <c r="AQ148" s="34">
        <v>0</v>
      </c>
      <c r="AR148" s="34">
        <v>0</v>
      </c>
      <c r="AS148" s="34"/>
      <c r="AT148" s="34"/>
      <c r="AU148" s="34"/>
      <c r="AV148" s="34"/>
      <c r="AW148" s="34"/>
      <c r="AX148" s="34"/>
      <c r="AY148" s="34"/>
      <c r="AZ148" s="34" t="s">
        <v>41</v>
      </c>
      <c r="BA148" s="34" t="s">
        <v>42</v>
      </c>
      <c r="BB148" s="34" t="s">
        <v>43</v>
      </c>
      <c r="BC148" s="34" t="s">
        <v>44</v>
      </c>
      <c r="BD148" s="34"/>
      <c r="BE148" s="34"/>
      <c r="BF148" s="34"/>
      <c r="BG148" s="34"/>
      <c r="BH148" s="34"/>
      <c r="BI148" s="34"/>
      <c r="BJ148" s="34"/>
      <c r="BK148" s="35"/>
      <c r="BL148" s="1"/>
      <c r="BM148" s="1"/>
      <c r="BN148" s="3"/>
      <c r="BO148" s="16"/>
      <c r="BP148" s="1"/>
    </row>
    <row r="149" spans="1:68" ht="15" customHeight="1" x14ac:dyDescent="0.3">
      <c r="A149" s="25">
        <v>148</v>
      </c>
      <c r="B149" s="37" t="s">
        <v>431</v>
      </c>
      <c r="C149" s="37" t="s">
        <v>63</v>
      </c>
      <c r="D149" s="37" t="s">
        <v>65</v>
      </c>
      <c r="E149" s="27">
        <v>285</v>
      </c>
      <c r="F149" s="27">
        <v>1</v>
      </c>
      <c r="G149" s="28" t="s">
        <v>431</v>
      </c>
      <c r="H149" s="38" t="s">
        <v>63</v>
      </c>
      <c r="I149" s="29">
        <v>1</v>
      </c>
      <c r="J149" s="29">
        <v>0</v>
      </c>
      <c r="K149" s="29">
        <v>0</v>
      </c>
      <c r="L149" s="29">
        <v>0</v>
      </c>
      <c r="M149" s="29">
        <v>0</v>
      </c>
      <c r="N149" s="30"/>
      <c r="O149" s="30"/>
      <c r="P149" s="28"/>
      <c r="Q149" s="38"/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30" t="s">
        <v>54</v>
      </c>
      <c r="X149" s="30" t="s">
        <v>54</v>
      </c>
      <c r="Y149" s="28" t="s">
        <v>54</v>
      </c>
      <c r="Z149" s="28"/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31" t="s">
        <v>432</v>
      </c>
      <c r="AG149" s="27" t="s">
        <v>829</v>
      </c>
      <c r="AH149" s="32">
        <v>401480.43</v>
      </c>
      <c r="AI149" s="32">
        <v>132093.89000000001</v>
      </c>
      <c r="AJ149" s="32">
        <v>38.856656000000001</v>
      </c>
      <c r="AK149" s="32">
        <v>-76.982943680000005</v>
      </c>
      <c r="AL149" s="27" t="s">
        <v>649</v>
      </c>
      <c r="AM149" s="36" t="s">
        <v>709</v>
      </c>
      <c r="AN149" s="34">
        <v>1</v>
      </c>
      <c r="AO149" s="34">
        <v>0</v>
      </c>
      <c r="AP149" s="34">
        <v>0</v>
      </c>
      <c r="AQ149" s="34">
        <v>0</v>
      </c>
      <c r="AR149" s="34">
        <v>0</v>
      </c>
      <c r="AS149" s="34" t="s">
        <v>34</v>
      </c>
      <c r="AT149" s="34" t="s">
        <v>35</v>
      </c>
      <c r="AU149" s="34" t="s">
        <v>36</v>
      </c>
      <c r="AV149" s="34" t="s">
        <v>37</v>
      </c>
      <c r="AW149" s="34" t="s">
        <v>38</v>
      </c>
      <c r="AX149" s="34" t="s">
        <v>39</v>
      </c>
      <c r="AY149" s="34" t="s">
        <v>40</v>
      </c>
      <c r="AZ149" s="34" t="s">
        <v>41</v>
      </c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5"/>
      <c r="BL149" s="1"/>
      <c r="BM149" s="1"/>
      <c r="BN149" s="3"/>
      <c r="BO149" s="16"/>
      <c r="BP149" s="1"/>
    </row>
    <row r="150" spans="1:68" ht="15" customHeight="1" x14ac:dyDescent="0.3">
      <c r="A150" s="25">
        <v>149</v>
      </c>
      <c r="B150" s="37" t="s">
        <v>433</v>
      </c>
      <c r="C150" s="37" t="s">
        <v>63</v>
      </c>
      <c r="D150" s="37" t="s">
        <v>595</v>
      </c>
      <c r="E150" s="27">
        <v>3065</v>
      </c>
      <c r="F150" s="27">
        <v>171</v>
      </c>
      <c r="G150" s="28" t="s">
        <v>433</v>
      </c>
      <c r="H150" s="38" t="s">
        <v>63</v>
      </c>
      <c r="I150" s="29">
        <v>1</v>
      </c>
      <c r="J150" s="29">
        <v>0</v>
      </c>
      <c r="K150" s="29">
        <v>0</v>
      </c>
      <c r="L150" s="29">
        <v>0</v>
      </c>
      <c r="M150" s="29">
        <v>0</v>
      </c>
      <c r="N150" s="30"/>
      <c r="O150" s="30"/>
      <c r="P150" s="28"/>
      <c r="Q150" s="28"/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30" t="s">
        <v>54</v>
      </c>
      <c r="X150" s="30" t="s">
        <v>54</v>
      </c>
      <c r="Y150" s="28" t="s">
        <v>54</v>
      </c>
      <c r="Z150" s="28"/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31" t="s">
        <v>434</v>
      </c>
      <c r="AG150" s="27" t="s">
        <v>830</v>
      </c>
      <c r="AH150" s="32">
        <v>399105.74</v>
      </c>
      <c r="AI150" s="32">
        <v>137949.35</v>
      </c>
      <c r="AJ150" s="32">
        <v>38.909405030000002</v>
      </c>
      <c r="AK150" s="32">
        <v>-77.010310559999994</v>
      </c>
      <c r="AL150" s="27" t="s">
        <v>646</v>
      </c>
      <c r="AM150" s="36" t="s">
        <v>703</v>
      </c>
      <c r="AN150" s="34">
        <v>1</v>
      </c>
      <c r="AO150" s="34">
        <v>0</v>
      </c>
      <c r="AP150" s="34">
        <v>0</v>
      </c>
      <c r="AQ150" s="34">
        <v>0</v>
      </c>
      <c r="AR150" s="34">
        <v>0</v>
      </c>
      <c r="AS150" s="34" t="s">
        <v>34</v>
      </c>
      <c r="AT150" s="34" t="s">
        <v>35</v>
      </c>
      <c r="AU150" s="34" t="s">
        <v>36</v>
      </c>
      <c r="AV150" s="34" t="s">
        <v>37</v>
      </c>
      <c r="AW150" s="34" t="s">
        <v>38</v>
      </c>
      <c r="AX150" s="34" t="s">
        <v>39</v>
      </c>
      <c r="AY150" s="34" t="s">
        <v>40</v>
      </c>
      <c r="AZ150" s="34" t="s">
        <v>41</v>
      </c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5"/>
      <c r="BL150" s="1"/>
      <c r="BM150" s="1"/>
      <c r="BN150" s="3"/>
      <c r="BO150" s="16"/>
      <c r="BP150" s="1"/>
    </row>
    <row r="151" spans="1:68" ht="15" customHeight="1" x14ac:dyDescent="0.3">
      <c r="A151" s="25">
        <v>150</v>
      </c>
      <c r="B151" s="37" t="s">
        <v>435</v>
      </c>
      <c r="C151" s="37" t="s">
        <v>163</v>
      </c>
      <c r="D151" s="37" t="s">
        <v>595</v>
      </c>
      <c r="E151" s="27">
        <v>1088</v>
      </c>
      <c r="F151" s="27">
        <v>171</v>
      </c>
      <c r="G151" s="28" t="s">
        <v>435</v>
      </c>
      <c r="H151" s="38" t="s">
        <v>163</v>
      </c>
      <c r="I151" s="29">
        <v>1</v>
      </c>
      <c r="J151" s="29">
        <v>0</v>
      </c>
      <c r="K151" s="29">
        <v>0</v>
      </c>
      <c r="L151" s="29">
        <v>0</v>
      </c>
      <c r="M151" s="29">
        <v>0</v>
      </c>
      <c r="N151" s="30"/>
      <c r="O151" s="30"/>
      <c r="P151" s="28"/>
      <c r="Q151" s="28"/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30"/>
      <c r="X151" s="30"/>
      <c r="Y151" s="28"/>
      <c r="Z151" s="28"/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31" t="s">
        <v>436</v>
      </c>
      <c r="AG151" s="30" t="s">
        <v>831</v>
      </c>
      <c r="AH151" s="32">
        <v>400474.03</v>
      </c>
      <c r="AI151" s="32">
        <v>141675.39000000001</v>
      </c>
      <c r="AJ151" s="32">
        <v>38.942970699999996</v>
      </c>
      <c r="AK151" s="32">
        <v>-76.994532000000007</v>
      </c>
      <c r="AL151" s="27" t="s">
        <v>646</v>
      </c>
      <c r="AM151" s="36" t="s">
        <v>693</v>
      </c>
      <c r="AN151" s="34">
        <v>1</v>
      </c>
      <c r="AO151" s="34">
        <v>0</v>
      </c>
      <c r="AP151" s="34">
        <v>0</v>
      </c>
      <c r="AQ151" s="34">
        <v>0</v>
      </c>
      <c r="AR151" s="34">
        <v>0</v>
      </c>
      <c r="AS151" s="34" t="s">
        <v>34</v>
      </c>
      <c r="AT151" s="34" t="s">
        <v>35</v>
      </c>
      <c r="AU151" s="34" t="s">
        <v>36</v>
      </c>
      <c r="AV151" s="34" t="s">
        <v>37</v>
      </c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5"/>
      <c r="BL151" s="1"/>
      <c r="BM151" s="1"/>
      <c r="BN151" s="3"/>
      <c r="BO151" s="16"/>
      <c r="BP151" s="1"/>
    </row>
    <row r="152" spans="1:68" ht="15" customHeight="1" x14ac:dyDescent="0.3">
      <c r="A152" s="25">
        <v>151</v>
      </c>
      <c r="B152" s="37" t="s">
        <v>437</v>
      </c>
      <c r="C152" s="37" t="s">
        <v>235</v>
      </c>
      <c r="D152" s="37" t="s">
        <v>65</v>
      </c>
      <c r="E152" s="27">
        <v>287</v>
      </c>
      <c r="F152" s="27">
        <v>1</v>
      </c>
      <c r="G152" s="28" t="s">
        <v>437</v>
      </c>
      <c r="H152" s="38" t="s">
        <v>235</v>
      </c>
      <c r="I152" s="29">
        <v>1</v>
      </c>
      <c r="J152" s="29">
        <v>0</v>
      </c>
      <c r="K152" s="29">
        <v>0</v>
      </c>
      <c r="L152" s="29">
        <v>0</v>
      </c>
      <c r="M152" s="29">
        <v>0</v>
      </c>
      <c r="N152" s="30"/>
      <c r="O152" s="30"/>
      <c r="P152" s="28"/>
      <c r="Q152" s="28"/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30" t="s">
        <v>54</v>
      </c>
      <c r="X152" s="30" t="s">
        <v>54</v>
      </c>
      <c r="Y152" s="28" t="s">
        <v>54</v>
      </c>
      <c r="Z152" s="28"/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31" t="s">
        <v>438</v>
      </c>
      <c r="AG152" s="27" t="s">
        <v>832</v>
      </c>
      <c r="AH152" s="32">
        <v>393925.57</v>
      </c>
      <c r="AI152" s="32">
        <v>142783.67000000001</v>
      </c>
      <c r="AJ152" s="32">
        <v>38.952933520000002</v>
      </c>
      <c r="AK152" s="32">
        <v>-77.070079210000003</v>
      </c>
      <c r="AL152" s="27" t="s">
        <v>238</v>
      </c>
      <c r="AM152" s="36" t="s">
        <v>239</v>
      </c>
      <c r="AN152" s="34">
        <v>1</v>
      </c>
      <c r="AO152" s="34">
        <v>0</v>
      </c>
      <c r="AP152" s="34">
        <v>0</v>
      </c>
      <c r="AQ152" s="34">
        <v>0</v>
      </c>
      <c r="AR152" s="34">
        <v>0</v>
      </c>
      <c r="AS152" s="34"/>
      <c r="AT152" s="34" t="s">
        <v>35</v>
      </c>
      <c r="AU152" s="34" t="s">
        <v>36</v>
      </c>
      <c r="AV152" s="34" t="s">
        <v>37</v>
      </c>
      <c r="AW152" s="34" t="s">
        <v>38</v>
      </c>
      <c r="AX152" s="34" t="s">
        <v>39</v>
      </c>
      <c r="AY152" s="34" t="s">
        <v>40</v>
      </c>
      <c r="AZ152" s="34" t="s">
        <v>41</v>
      </c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5"/>
      <c r="BL152" s="1"/>
      <c r="BM152" s="1"/>
      <c r="BN152" s="3"/>
      <c r="BO152" s="16"/>
      <c r="BP152" s="1"/>
    </row>
    <row r="153" spans="1:68" ht="15" customHeight="1" x14ac:dyDescent="0.3">
      <c r="A153" s="25">
        <v>152</v>
      </c>
      <c r="B153" s="37" t="s">
        <v>439</v>
      </c>
      <c r="C153" s="37" t="s">
        <v>63</v>
      </c>
      <c r="D153" s="37" t="s">
        <v>65</v>
      </c>
      <c r="E153" s="27">
        <v>288</v>
      </c>
      <c r="F153" s="27">
        <v>1</v>
      </c>
      <c r="G153" s="28" t="s">
        <v>439</v>
      </c>
      <c r="H153" s="38" t="s">
        <v>63</v>
      </c>
      <c r="I153" s="29">
        <v>1</v>
      </c>
      <c r="J153" s="29">
        <v>0</v>
      </c>
      <c r="K153" s="29">
        <v>0</v>
      </c>
      <c r="L153" s="29">
        <v>0</v>
      </c>
      <c r="M153" s="29">
        <v>0</v>
      </c>
      <c r="N153" s="30"/>
      <c r="O153" s="30"/>
      <c r="P153" s="28"/>
      <c r="Q153" s="28"/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30" t="s">
        <v>54</v>
      </c>
      <c r="X153" s="30" t="s">
        <v>54</v>
      </c>
      <c r="Y153" s="28" t="s">
        <v>54</v>
      </c>
      <c r="Z153" s="28"/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31" t="s">
        <v>440</v>
      </c>
      <c r="AG153" s="27" t="s">
        <v>833</v>
      </c>
      <c r="AH153" s="32">
        <v>406004.16</v>
      </c>
      <c r="AI153" s="32">
        <v>135348.37</v>
      </c>
      <c r="AJ153" s="32">
        <v>38.885954419999997</v>
      </c>
      <c r="AK153" s="32">
        <v>-76.930796509999993</v>
      </c>
      <c r="AL153" s="27" t="s">
        <v>653</v>
      </c>
      <c r="AM153" s="36" t="s">
        <v>672</v>
      </c>
      <c r="AN153" s="34">
        <v>1</v>
      </c>
      <c r="AO153" s="34">
        <v>0</v>
      </c>
      <c r="AP153" s="34">
        <v>0</v>
      </c>
      <c r="AQ153" s="34">
        <v>0</v>
      </c>
      <c r="AR153" s="34">
        <v>0</v>
      </c>
      <c r="AS153" s="34" t="s">
        <v>34</v>
      </c>
      <c r="AT153" s="34" t="s">
        <v>35</v>
      </c>
      <c r="AU153" s="34" t="s">
        <v>36</v>
      </c>
      <c r="AV153" s="34" t="s">
        <v>37</v>
      </c>
      <c r="AW153" s="34" t="s">
        <v>38</v>
      </c>
      <c r="AX153" s="34" t="s">
        <v>39</v>
      </c>
      <c r="AY153" s="34" t="s">
        <v>40</v>
      </c>
      <c r="AZ153" s="34" t="s">
        <v>41</v>
      </c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5"/>
      <c r="BL153" s="1"/>
      <c r="BM153" s="1"/>
      <c r="BN153" s="3"/>
      <c r="BO153" s="16"/>
      <c r="BP153" s="1"/>
    </row>
    <row r="154" spans="1:68" x14ac:dyDescent="0.3">
      <c r="A154" s="25">
        <v>153</v>
      </c>
      <c r="B154" s="37" t="s">
        <v>441</v>
      </c>
      <c r="C154" s="37" t="s">
        <v>63</v>
      </c>
      <c r="D154" s="37" t="s">
        <v>65</v>
      </c>
      <c r="E154" s="27">
        <v>290</v>
      </c>
      <c r="F154" s="27">
        <v>1</v>
      </c>
      <c r="G154" s="28" t="s">
        <v>441</v>
      </c>
      <c r="H154" s="38" t="s">
        <v>63</v>
      </c>
      <c r="I154" s="29">
        <v>1</v>
      </c>
      <c r="J154" s="29">
        <v>0</v>
      </c>
      <c r="K154" s="29">
        <v>0</v>
      </c>
      <c r="L154" s="29">
        <v>0</v>
      </c>
      <c r="M154" s="29">
        <v>0</v>
      </c>
      <c r="N154" s="30"/>
      <c r="O154" s="30"/>
      <c r="P154" s="28"/>
      <c r="Q154" s="28"/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30" t="s">
        <v>54</v>
      </c>
      <c r="X154" s="30" t="s">
        <v>54</v>
      </c>
      <c r="Y154" s="28" t="s">
        <v>54</v>
      </c>
      <c r="Z154" s="28"/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31" t="s">
        <v>442</v>
      </c>
      <c r="AG154" s="27" t="s">
        <v>834</v>
      </c>
      <c r="AH154" s="32">
        <v>400707.33</v>
      </c>
      <c r="AI154" s="32">
        <v>139700.26</v>
      </c>
      <c r="AJ154" s="32">
        <v>38.925177980000001</v>
      </c>
      <c r="AK154" s="32">
        <v>-76.991842879999993</v>
      </c>
      <c r="AL154" s="27" t="s">
        <v>646</v>
      </c>
      <c r="AM154" s="36" t="s">
        <v>647</v>
      </c>
      <c r="AN154" s="34">
        <v>1</v>
      </c>
      <c r="AO154" s="34">
        <v>0</v>
      </c>
      <c r="AP154" s="34">
        <v>0</v>
      </c>
      <c r="AQ154" s="34">
        <v>0</v>
      </c>
      <c r="AR154" s="34">
        <v>0</v>
      </c>
      <c r="AS154" s="34" t="s">
        <v>34</v>
      </c>
      <c r="AT154" s="34" t="s">
        <v>35</v>
      </c>
      <c r="AU154" s="34" t="s">
        <v>36</v>
      </c>
      <c r="AV154" s="34" t="s">
        <v>37</v>
      </c>
      <c r="AW154" s="34" t="s">
        <v>38</v>
      </c>
      <c r="AX154" s="34" t="s">
        <v>39</v>
      </c>
      <c r="AY154" s="34" t="s">
        <v>40</v>
      </c>
      <c r="AZ154" s="34" t="s">
        <v>41</v>
      </c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5"/>
      <c r="BL154" s="1"/>
      <c r="BM154" s="1"/>
      <c r="BN154" s="3"/>
      <c r="BO154" s="16"/>
      <c r="BP154" s="1"/>
    </row>
    <row r="155" spans="1:68" ht="15" customHeight="1" x14ac:dyDescent="0.3">
      <c r="A155" s="25">
        <v>154</v>
      </c>
      <c r="B155" s="37" t="s">
        <v>443</v>
      </c>
      <c r="C155" s="37" t="s">
        <v>199</v>
      </c>
      <c r="D155" s="37" t="s">
        <v>65</v>
      </c>
      <c r="E155" s="27">
        <v>292</v>
      </c>
      <c r="F155" s="27">
        <v>1</v>
      </c>
      <c r="G155" s="28" t="s">
        <v>443</v>
      </c>
      <c r="H155" s="38" t="s">
        <v>199</v>
      </c>
      <c r="I155" s="29">
        <v>1</v>
      </c>
      <c r="J155" s="29">
        <v>1</v>
      </c>
      <c r="K155" s="29">
        <v>0</v>
      </c>
      <c r="L155" s="29">
        <v>0</v>
      </c>
      <c r="M155" s="29">
        <v>0</v>
      </c>
      <c r="N155" s="30"/>
      <c r="O155" s="30"/>
      <c r="P155" s="28"/>
      <c r="Q155" s="28"/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30" t="s">
        <v>54</v>
      </c>
      <c r="X155" s="30" t="s">
        <v>54</v>
      </c>
      <c r="Y155" s="28" t="s">
        <v>54</v>
      </c>
      <c r="Z155" s="28"/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31" t="s">
        <v>444</v>
      </c>
      <c r="AG155" s="27" t="s">
        <v>835</v>
      </c>
      <c r="AH155" s="32">
        <v>396151.48</v>
      </c>
      <c r="AI155" s="32">
        <v>138827.70000000001</v>
      </c>
      <c r="AJ155" s="32">
        <v>38.917309539999998</v>
      </c>
      <c r="AK155" s="32">
        <v>-77.044377249999997</v>
      </c>
      <c r="AL155" s="27" t="s">
        <v>542</v>
      </c>
      <c r="AM155" s="36" t="s">
        <v>691</v>
      </c>
      <c r="AN155" s="34">
        <v>1</v>
      </c>
      <c r="AO155" s="34">
        <v>1</v>
      </c>
      <c r="AP155" s="34">
        <v>0</v>
      </c>
      <c r="AQ155" s="34">
        <v>0</v>
      </c>
      <c r="AR155" s="34">
        <v>0</v>
      </c>
      <c r="AS155" s="34"/>
      <c r="AT155" s="34"/>
      <c r="AU155" s="34"/>
      <c r="AV155" s="34"/>
      <c r="AW155" s="34"/>
      <c r="AX155" s="34"/>
      <c r="AY155" s="34" t="s">
        <v>40</v>
      </c>
      <c r="AZ155" s="34" t="s">
        <v>41</v>
      </c>
      <c r="BA155" s="34" t="s">
        <v>42</v>
      </c>
      <c r="BB155" s="34" t="s">
        <v>43</v>
      </c>
      <c r="BC155" s="34" t="s">
        <v>44</v>
      </c>
      <c r="BD155" s="34"/>
      <c r="BE155" s="34"/>
      <c r="BF155" s="34"/>
      <c r="BG155" s="34"/>
      <c r="BH155" s="34"/>
      <c r="BI155" s="34"/>
      <c r="BJ155" s="34"/>
      <c r="BK155" s="35"/>
      <c r="BL155" s="1"/>
      <c r="BM155" s="1"/>
      <c r="BN155" s="3"/>
      <c r="BO155" s="16"/>
      <c r="BP155" s="1"/>
    </row>
    <row r="156" spans="1:68" ht="15" customHeight="1" x14ac:dyDescent="0.3">
      <c r="A156" s="25">
        <v>155</v>
      </c>
      <c r="B156" s="37" t="s">
        <v>445</v>
      </c>
      <c r="C156" s="37" t="s">
        <v>446</v>
      </c>
      <c r="D156" s="37" t="s">
        <v>65</v>
      </c>
      <c r="E156" s="27">
        <v>292</v>
      </c>
      <c r="F156" s="27">
        <v>1</v>
      </c>
      <c r="G156" s="28" t="s">
        <v>445</v>
      </c>
      <c r="H156" s="38" t="s">
        <v>446</v>
      </c>
      <c r="I156" s="29">
        <v>1</v>
      </c>
      <c r="J156" s="29">
        <v>0</v>
      </c>
      <c r="K156" s="29">
        <v>0</v>
      </c>
      <c r="L156" s="29">
        <v>0</v>
      </c>
      <c r="M156" s="29">
        <v>0</v>
      </c>
      <c r="N156" s="30"/>
      <c r="O156" s="30"/>
      <c r="P156" s="28"/>
      <c r="Q156" s="28"/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30" t="s">
        <v>54</v>
      </c>
      <c r="X156" s="30" t="s">
        <v>54</v>
      </c>
      <c r="Y156" s="28" t="s">
        <v>54</v>
      </c>
      <c r="Z156" s="28"/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31" t="s">
        <v>447</v>
      </c>
      <c r="AG156" s="27" t="s">
        <v>836</v>
      </c>
      <c r="AH156" s="32">
        <v>395039.6</v>
      </c>
      <c r="AI156" s="32">
        <v>139526.15</v>
      </c>
      <c r="AJ156" s="32">
        <v>38.923595829999996</v>
      </c>
      <c r="AK156" s="32">
        <v>-77.057203369999996</v>
      </c>
      <c r="AL156" s="27" t="s">
        <v>238</v>
      </c>
      <c r="AM156" s="36" t="s">
        <v>772</v>
      </c>
      <c r="AN156" s="34">
        <v>1</v>
      </c>
      <c r="AO156" s="34">
        <v>0</v>
      </c>
      <c r="AP156" s="34">
        <v>0</v>
      </c>
      <c r="AQ156" s="34">
        <v>0</v>
      </c>
      <c r="AR156" s="34">
        <v>0</v>
      </c>
      <c r="AS156" s="34"/>
      <c r="AT156" s="34" t="s">
        <v>35</v>
      </c>
      <c r="AU156" s="34" t="s">
        <v>36</v>
      </c>
      <c r="AV156" s="34" t="s">
        <v>37</v>
      </c>
      <c r="AW156" s="34" t="s">
        <v>38</v>
      </c>
      <c r="AX156" s="34" t="s">
        <v>39</v>
      </c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5"/>
      <c r="BL156" s="1"/>
      <c r="BM156" s="1"/>
      <c r="BN156" s="3"/>
      <c r="BO156" s="16"/>
      <c r="BP156" s="1"/>
    </row>
    <row r="157" spans="1:68" x14ac:dyDescent="0.3">
      <c r="A157" s="25">
        <v>156</v>
      </c>
      <c r="B157" s="37" t="s">
        <v>448</v>
      </c>
      <c r="C157" s="37" t="s">
        <v>63</v>
      </c>
      <c r="D157" s="37" t="s">
        <v>65</v>
      </c>
      <c r="E157" s="27">
        <v>294</v>
      </c>
      <c r="F157" s="27">
        <v>1</v>
      </c>
      <c r="G157" s="28" t="s">
        <v>448</v>
      </c>
      <c r="H157" s="38" t="s">
        <v>63</v>
      </c>
      <c r="I157" s="29">
        <v>1</v>
      </c>
      <c r="J157" s="29">
        <v>0</v>
      </c>
      <c r="K157" s="29">
        <v>0</v>
      </c>
      <c r="L157" s="29">
        <v>0</v>
      </c>
      <c r="M157" s="29">
        <v>0</v>
      </c>
      <c r="N157" s="30"/>
      <c r="O157" s="30"/>
      <c r="P157" s="28"/>
      <c r="Q157" s="28"/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30" t="s">
        <v>54</v>
      </c>
      <c r="X157" s="30" t="s">
        <v>54</v>
      </c>
      <c r="Y157" s="28" t="s">
        <v>54</v>
      </c>
      <c r="Z157" s="28"/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31" t="s">
        <v>449</v>
      </c>
      <c r="AG157" s="27" t="s">
        <v>837</v>
      </c>
      <c r="AH157" s="32">
        <v>399263.25</v>
      </c>
      <c r="AI157" s="32">
        <v>128798.03</v>
      </c>
      <c r="AJ157" s="32">
        <v>38.82696636</v>
      </c>
      <c r="AK157" s="32">
        <v>-77.008484710000005</v>
      </c>
      <c r="AL157" s="27" t="s">
        <v>649</v>
      </c>
      <c r="AM157" s="36" t="s">
        <v>650</v>
      </c>
      <c r="AN157" s="34">
        <v>1</v>
      </c>
      <c r="AO157" s="34">
        <v>0</v>
      </c>
      <c r="AP157" s="34">
        <v>0</v>
      </c>
      <c r="AQ157" s="34">
        <v>0</v>
      </c>
      <c r="AR157" s="34">
        <v>0</v>
      </c>
      <c r="AS157" s="34" t="s">
        <v>34</v>
      </c>
      <c r="AT157" s="34" t="s">
        <v>35</v>
      </c>
      <c r="AU157" s="34" t="s">
        <v>36</v>
      </c>
      <c r="AV157" s="34" t="s">
        <v>37</v>
      </c>
      <c r="AW157" s="34" t="s">
        <v>38</v>
      </c>
      <c r="AX157" s="34" t="s">
        <v>39</v>
      </c>
      <c r="AY157" s="34" t="s">
        <v>40</v>
      </c>
      <c r="AZ157" s="34" t="s">
        <v>41</v>
      </c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5"/>
      <c r="BL157" s="1"/>
      <c r="BM157" s="1"/>
      <c r="BN157" s="3"/>
      <c r="BO157" s="16"/>
      <c r="BP157" s="1"/>
    </row>
    <row r="158" spans="1:68" ht="15" customHeight="1" x14ac:dyDescent="0.3">
      <c r="A158" s="25">
        <v>157</v>
      </c>
      <c r="B158" s="37" t="s">
        <v>634</v>
      </c>
      <c r="C158" s="37" t="s">
        <v>633</v>
      </c>
      <c r="D158" s="37" t="s">
        <v>595</v>
      </c>
      <c r="E158" s="27">
        <v>170</v>
      </c>
      <c r="F158" s="27">
        <v>138</v>
      </c>
      <c r="G158" s="28" t="s">
        <v>450</v>
      </c>
      <c r="H158" s="38" t="s">
        <v>126</v>
      </c>
      <c r="I158" s="29">
        <v>0</v>
      </c>
      <c r="J158" s="29">
        <v>1</v>
      </c>
      <c r="K158" s="29">
        <v>0</v>
      </c>
      <c r="L158" s="29">
        <v>0</v>
      </c>
      <c r="M158" s="29">
        <v>0</v>
      </c>
      <c r="N158" s="30">
        <v>222</v>
      </c>
      <c r="O158" s="30">
        <v>138</v>
      </c>
      <c r="P158" s="28" t="s">
        <v>451</v>
      </c>
      <c r="Q158" s="28" t="s">
        <v>69</v>
      </c>
      <c r="R158" s="29">
        <v>0</v>
      </c>
      <c r="S158" s="29">
        <v>0</v>
      </c>
      <c r="T158" s="29">
        <v>1</v>
      </c>
      <c r="U158" s="29">
        <v>0</v>
      </c>
      <c r="V158" s="29">
        <v>0</v>
      </c>
      <c r="W158" s="30" t="s">
        <v>54</v>
      </c>
      <c r="X158" s="30" t="s">
        <v>54</v>
      </c>
      <c r="Y158" s="28" t="s">
        <v>54</v>
      </c>
      <c r="Z158" s="28"/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31" t="s">
        <v>452</v>
      </c>
      <c r="AG158" s="27" t="s">
        <v>838</v>
      </c>
      <c r="AH158" s="32">
        <v>397857.27</v>
      </c>
      <c r="AI158" s="32">
        <v>143717.65</v>
      </c>
      <c r="AJ158" s="32">
        <v>38.961365450000002</v>
      </c>
      <c r="AK158" s="32">
        <v>-77.024723069999993</v>
      </c>
      <c r="AL158" s="27" t="s">
        <v>674</v>
      </c>
      <c r="AM158" s="36" t="s">
        <v>683</v>
      </c>
      <c r="AN158" s="34">
        <v>0</v>
      </c>
      <c r="AO158" s="34">
        <v>1</v>
      </c>
      <c r="AP158" s="34">
        <v>1</v>
      </c>
      <c r="AQ158" s="34">
        <v>0</v>
      </c>
      <c r="AR158" s="34">
        <v>0</v>
      </c>
      <c r="AS158" s="34"/>
      <c r="AT158" s="34"/>
      <c r="AU158" s="34"/>
      <c r="AV158" s="34"/>
      <c r="AW158" s="34"/>
      <c r="AX158" s="34"/>
      <c r="AY158" s="34"/>
      <c r="AZ158" s="34"/>
      <c r="BA158" s="34" t="s">
        <v>42</v>
      </c>
      <c r="BB158" s="34" t="s">
        <v>43</v>
      </c>
      <c r="BC158" s="34" t="s">
        <v>44</v>
      </c>
      <c r="BD158" s="34" t="s">
        <v>45</v>
      </c>
      <c r="BE158" s="34" t="s">
        <v>46</v>
      </c>
      <c r="BF158" s="34" t="s">
        <v>47</v>
      </c>
      <c r="BG158" s="34" t="s">
        <v>48</v>
      </c>
      <c r="BH158" s="34"/>
      <c r="BI158" s="34"/>
      <c r="BJ158" s="34"/>
      <c r="BK158" s="35"/>
      <c r="BL158" s="1"/>
      <c r="BM158" s="1"/>
      <c r="BN158" s="3"/>
      <c r="BO158" s="16"/>
      <c r="BP158" s="1"/>
    </row>
    <row r="159" spans="1:68" ht="15" customHeight="1" x14ac:dyDescent="0.3">
      <c r="A159" s="25">
        <v>158</v>
      </c>
      <c r="B159" s="37" t="s">
        <v>453</v>
      </c>
      <c r="C159" s="37" t="s">
        <v>63</v>
      </c>
      <c r="D159" s="37" t="s">
        <v>65</v>
      </c>
      <c r="E159" s="27">
        <v>295</v>
      </c>
      <c r="F159" s="27">
        <v>1</v>
      </c>
      <c r="G159" s="28" t="s">
        <v>453</v>
      </c>
      <c r="H159" s="38" t="s">
        <v>63</v>
      </c>
      <c r="I159" s="29">
        <v>1</v>
      </c>
      <c r="J159" s="29">
        <v>0</v>
      </c>
      <c r="K159" s="29">
        <v>0</v>
      </c>
      <c r="L159" s="29">
        <v>0</v>
      </c>
      <c r="M159" s="29">
        <v>0</v>
      </c>
      <c r="N159" s="30"/>
      <c r="O159" s="30"/>
      <c r="P159" s="28"/>
      <c r="Q159" s="28"/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30" t="s">
        <v>54</v>
      </c>
      <c r="X159" s="30" t="s">
        <v>54</v>
      </c>
      <c r="Y159" s="28" t="s">
        <v>54</v>
      </c>
      <c r="Z159" s="28"/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31" t="s">
        <v>454</v>
      </c>
      <c r="AG159" s="27" t="s">
        <v>839</v>
      </c>
      <c r="AH159" s="32">
        <v>401302.84</v>
      </c>
      <c r="AI159" s="32">
        <v>135259.20000000001</v>
      </c>
      <c r="AJ159" s="32">
        <v>38.885170680000002</v>
      </c>
      <c r="AK159" s="32">
        <v>-76.984983729999996</v>
      </c>
      <c r="AL159" s="27" t="s">
        <v>656</v>
      </c>
      <c r="AM159" s="36" t="s">
        <v>664</v>
      </c>
      <c r="AN159" s="34">
        <v>1</v>
      </c>
      <c r="AO159" s="34">
        <v>0</v>
      </c>
      <c r="AP159" s="34">
        <v>0</v>
      </c>
      <c r="AQ159" s="34">
        <v>0</v>
      </c>
      <c r="AR159" s="34">
        <v>0</v>
      </c>
      <c r="AS159" s="34" t="s">
        <v>34</v>
      </c>
      <c r="AT159" s="34" t="s">
        <v>35</v>
      </c>
      <c r="AU159" s="34" t="s">
        <v>36</v>
      </c>
      <c r="AV159" s="34" t="s">
        <v>37</v>
      </c>
      <c r="AW159" s="34" t="s">
        <v>38</v>
      </c>
      <c r="AX159" s="34" t="s">
        <v>39</v>
      </c>
      <c r="AY159" s="34" t="s">
        <v>40</v>
      </c>
      <c r="AZ159" s="34" t="s">
        <v>41</v>
      </c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5"/>
      <c r="BL159" s="1"/>
      <c r="BM159" s="1"/>
      <c r="BN159" s="3"/>
      <c r="BO159" s="16"/>
      <c r="BP159" s="1"/>
    </row>
    <row r="160" spans="1:68" ht="15" customHeight="1" x14ac:dyDescent="0.3">
      <c r="A160" s="25">
        <v>159</v>
      </c>
      <c r="B160" s="37" t="s">
        <v>455</v>
      </c>
      <c r="C160" s="37" t="s">
        <v>347</v>
      </c>
      <c r="D160" s="37" t="s">
        <v>65</v>
      </c>
      <c r="E160" s="27">
        <v>301</v>
      </c>
      <c r="F160" s="27">
        <v>1</v>
      </c>
      <c r="G160" s="28" t="s">
        <v>455</v>
      </c>
      <c r="H160" s="38" t="s">
        <v>347</v>
      </c>
      <c r="I160" s="29">
        <v>1</v>
      </c>
      <c r="J160" s="29">
        <v>0</v>
      </c>
      <c r="K160" s="29">
        <v>0</v>
      </c>
      <c r="L160" s="29">
        <v>0</v>
      </c>
      <c r="M160" s="29">
        <v>0</v>
      </c>
      <c r="N160" s="30"/>
      <c r="O160" s="30"/>
      <c r="P160" s="28"/>
      <c r="Q160" s="38"/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30" t="s">
        <v>54</v>
      </c>
      <c r="X160" s="30" t="s">
        <v>54</v>
      </c>
      <c r="Y160" s="28" t="s">
        <v>54</v>
      </c>
      <c r="Z160" s="38"/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31" t="s">
        <v>456</v>
      </c>
      <c r="AG160" s="27" t="s">
        <v>840</v>
      </c>
      <c r="AH160" s="32">
        <v>400012.32</v>
      </c>
      <c r="AI160" s="32">
        <v>136116.70000000001</v>
      </c>
      <c r="AJ160" s="32">
        <v>38.892896319999998</v>
      </c>
      <c r="AK160" s="32">
        <v>-76.999857989999995</v>
      </c>
      <c r="AL160" s="27" t="s">
        <v>656</v>
      </c>
      <c r="AM160" s="36" t="s">
        <v>666</v>
      </c>
      <c r="AN160" s="34">
        <v>1</v>
      </c>
      <c r="AO160" s="34">
        <v>0</v>
      </c>
      <c r="AP160" s="34">
        <v>0</v>
      </c>
      <c r="AQ160" s="34">
        <v>0</v>
      </c>
      <c r="AR160" s="34">
        <v>0</v>
      </c>
      <c r="AS160" s="34" t="s">
        <v>34</v>
      </c>
      <c r="AT160" s="34" t="s">
        <v>35</v>
      </c>
      <c r="AU160" s="34" t="s">
        <v>36</v>
      </c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5"/>
      <c r="BL160" s="1"/>
      <c r="BM160" s="1"/>
      <c r="BN160" s="3"/>
      <c r="BO160" s="16"/>
      <c r="BP160" s="1"/>
    </row>
    <row r="161" spans="1:68" ht="15" customHeight="1" x14ac:dyDescent="0.3">
      <c r="A161" s="25">
        <v>160</v>
      </c>
      <c r="B161" s="37" t="s">
        <v>635</v>
      </c>
      <c r="C161" s="37" t="s">
        <v>636</v>
      </c>
      <c r="D161" s="37" t="s">
        <v>598</v>
      </c>
      <c r="E161" s="27">
        <v>161</v>
      </c>
      <c r="F161" s="27">
        <v>125</v>
      </c>
      <c r="G161" s="28" t="s">
        <v>457</v>
      </c>
      <c r="H161" s="38" t="s">
        <v>129</v>
      </c>
      <c r="I161" s="29">
        <v>1</v>
      </c>
      <c r="J161" s="29">
        <v>1</v>
      </c>
      <c r="K161" s="29">
        <v>0</v>
      </c>
      <c r="L161" s="29">
        <v>0</v>
      </c>
      <c r="M161" s="29">
        <v>0</v>
      </c>
      <c r="N161" s="30">
        <v>193</v>
      </c>
      <c r="O161" s="30">
        <v>130</v>
      </c>
      <c r="P161" s="28" t="s">
        <v>458</v>
      </c>
      <c r="Q161" s="28" t="s">
        <v>347</v>
      </c>
      <c r="R161" s="29">
        <v>1</v>
      </c>
      <c r="S161" s="29">
        <v>0</v>
      </c>
      <c r="T161" s="29">
        <v>0</v>
      </c>
      <c r="U161" s="29">
        <v>0</v>
      </c>
      <c r="V161" s="29">
        <v>0</v>
      </c>
      <c r="W161" s="30">
        <v>1144</v>
      </c>
      <c r="X161" s="30">
        <v>323</v>
      </c>
      <c r="Y161" s="28" t="s">
        <v>459</v>
      </c>
      <c r="Z161" s="28" t="s">
        <v>312</v>
      </c>
      <c r="AA161" s="29">
        <v>0</v>
      </c>
      <c r="AB161" s="29">
        <v>1</v>
      </c>
      <c r="AC161" s="29">
        <v>0</v>
      </c>
      <c r="AD161" s="29">
        <v>0</v>
      </c>
      <c r="AE161" s="29">
        <v>0</v>
      </c>
      <c r="AF161" s="31" t="s">
        <v>460</v>
      </c>
      <c r="AG161" s="27" t="s">
        <v>841</v>
      </c>
      <c r="AH161" s="32">
        <v>401855.75</v>
      </c>
      <c r="AI161" s="32">
        <v>140990.20000000001</v>
      </c>
      <c r="AJ161" s="32">
        <v>38.936796479999998</v>
      </c>
      <c r="AK161" s="32">
        <v>-76.978595510000005</v>
      </c>
      <c r="AL161" s="27" t="s">
        <v>646</v>
      </c>
      <c r="AM161" s="36" t="s">
        <v>647</v>
      </c>
      <c r="AN161" s="34">
        <v>1</v>
      </c>
      <c r="AO161" s="34">
        <v>1</v>
      </c>
      <c r="AP161" s="34">
        <v>0</v>
      </c>
      <c r="AQ161" s="34">
        <v>0</v>
      </c>
      <c r="AR161" s="34">
        <v>0</v>
      </c>
      <c r="AS161" s="34" t="s">
        <v>34</v>
      </c>
      <c r="AT161" s="34" t="s">
        <v>35</v>
      </c>
      <c r="AU161" s="34" t="s">
        <v>36</v>
      </c>
      <c r="AV161" s="34" t="s">
        <v>37</v>
      </c>
      <c r="AW161" s="34" t="s">
        <v>38</v>
      </c>
      <c r="AX161" s="34" t="s">
        <v>39</v>
      </c>
      <c r="AY161" s="34" t="s">
        <v>40</v>
      </c>
      <c r="AZ161" s="34" t="s">
        <v>41</v>
      </c>
      <c r="BA161" s="34" t="s">
        <v>42</v>
      </c>
      <c r="BB161" s="34" t="s">
        <v>43</v>
      </c>
      <c r="BC161" s="34" t="s">
        <v>44</v>
      </c>
      <c r="BD161" s="34"/>
      <c r="BE161" s="34"/>
      <c r="BF161" s="34"/>
      <c r="BG161" s="34"/>
      <c r="BH161" s="34"/>
      <c r="BI161" s="34"/>
      <c r="BJ161" s="34"/>
      <c r="BK161" s="35" t="s">
        <v>461</v>
      </c>
      <c r="BL161" s="1"/>
      <c r="BM161" s="1"/>
      <c r="BN161" s="3"/>
      <c r="BO161" s="16"/>
      <c r="BP161" s="1"/>
    </row>
    <row r="162" spans="1:68" ht="15" customHeight="1" x14ac:dyDescent="0.3">
      <c r="A162" s="25">
        <v>161</v>
      </c>
      <c r="B162" s="37" t="s">
        <v>462</v>
      </c>
      <c r="C162" s="37" t="s">
        <v>69</v>
      </c>
      <c r="D162" s="37" t="s">
        <v>65</v>
      </c>
      <c r="E162" s="27">
        <v>478</v>
      </c>
      <c r="F162" s="27">
        <v>1</v>
      </c>
      <c r="G162" s="28" t="s">
        <v>462</v>
      </c>
      <c r="H162" s="38" t="s">
        <v>69</v>
      </c>
      <c r="I162" s="29">
        <v>0</v>
      </c>
      <c r="J162" s="29">
        <v>0</v>
      </c>
      <c r="K162" s="29">
        <v>1</v>
      </c>
      <c r="L162" s="29">
        <v>0</v>
      </c>
      <c r="M162" s="29">
        <v>0</v>
      </c>
      <c r="N162" s="30"/>
      <c r="O162" s="30"/>
      <c r="P162" s="28"/>
      <c r="Q162" s="38"/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30" t="s">
        <v>54</v>
      </c>
      <c r="X162" s="30" t="s">
        <v>54</v>
      </c>
      <c r="Y162" s="28" t="s">
        <v>54</v>
      </c>
      <c r="Z162" s="38"/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31" t="s">
        <v>463</v>
      </c>
      <c r="AG162" s="27" t="s">
        <v>842</v>
      </c>
      <c r="AH162" s="32">
        <v>402437.64</v>
      </c>
      <c r="AI162" s="32">
        <v>137126.76999999999</v>
      </c>
      <c r="AJ162" s="32">
        <v>38.901992020000002</v>
      </c>
      <c r="AK162" s="32">
        <v>-76.971897630000001</v>
      </c>
      <c r="AL162" s="27" t="s">
        <v>646</v>
      </c>
      <c r="AM162" s="36" t="s">
        <v>695</v>
      </c>
      <c r="AN162" s="34">
        <v>0</v>
      </c>
      <c r="AO162" s="34">
        <v>0</v>
      </c>
      <c r="AP162" s="34">
        <v>1</v>
      </c>
      <c r="AQ162" s="34">
        <v>0</v>
      </c>
      <c r="AR162" s="34">
        <v>0</v>
      </c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 t="s">
        <v>45</v>
      </c>
      <c r="BE162" s="34" t="s">
        <v>46</v>
      </c>
      <c r="BF162" s="34" t="s">
        <v>47</v>
      </c>
      <c r="BG162" s="34" t="s">
        <v>48</v>
      </c>
      <c r="BH162" s="34"/>
      <c r="BI162" s="34"/>
      <c r="BJ162" s="34"/>
      <c r="BK162" s="35"/>
      <c r="BL162" s="1"/>
      <c r="BM162" s="1"/>
      <c r="BN162" s="3"/>
      <c r="BO162" s="16"/>
      <c r="BP162" s="1"/>
    </row>
    <row r="163" spans="1:68" x14ac:dyDescent="0.3">
      <c r="A163" s="25">
        <v>162</v>
      </c>
      <c r="B163" s="37" t="s">
        <v>464</v>
      </c>
      <c r="C163" s="37" t="s">
        <v>63</v>
      </c>
      <c r="D163" s="37" t="s">
        <v>65</v>
      </c>
      <c r="E163" s="27">
        <v>299</v>
      </c>
      <c r="F163" s="27">
        <v>1</v>
      </c>
      <c r="G163" s="28" t="s">
        <v>464</v>
      </c>
      <c r="H163" s="38" t="s">
        <v>63</v>
      </c>
      <c r="I163" s="29">
        <v>1</v>
      </c>
      <c r="J163" s="29">
        <v>0</v>
      </c>
      <c r="K163" s="29">
        <v>0</v>
      </c>
      <c r="L163" s="29">
        <v>0</v>
      </c>
      <c r="M163" s="29">
        <v>0</v>
      </c>
      <c r="N163" s="30"/>
      <c r="O163" s="30"/>
      <c r="P163" s="28"/>
      <c r="Q163" s="38"/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30" t="s">
        <v>54</v>
      </c>
      <c r="X163" s="30" t="s">
        <v>54</v>
      </c>
      <c r="Y163" s="28" t="s">
        <v>54</v>
      </c>
      <c r="Z163" s="38"/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31" t="s">
        <v>465</v>
      </c>
      <c r="AG163" s="27" t="s">
        <v>843</v>
      </c>
      <c r="AH163" s="32">
        <v>405211.23</v>
      </c>
      <c r="AI163" s="32">
        <v>135490.54</v>
      </c>
      <c r="AJ163" s="32">
        <v>38.887240200000001</v>
      </c>
      <c r="AK163" s="32">
        <v>-76.939934679999993</v>
      </c>
      <c r="AL163" s="27" t="s">
        <v>653</v>
      </c>
      <c r="AM163" s="36" t="s">
        <v>672</v>
      </c>
      <c r="AN163" s="34">
        <v>1</v>
      </c>
      <c r="AO163" s="34">
        <v>0</v>
      </c>
      <c r="AP163" s="34">
        <v>0</v>
      </c>
      <c r="AQ163" s="34">
        <v>0</v>
      </c>
      <c r="AR163" s="34">
        <v>0</v>
      </c>
      <c r="AS163" s="34" t="s">
        <v>34</v>
      </c>
      <c r="AT163" s="34" t="s">
        <v>35</v>
      </c>
      <c r="AU163" s="34" t="s">
        <v>36</v>
      </c>
      <c r="AV163" s="34" t="s">
        <v>37</v>
      </c>
      <c r="AW163" s="34" t="s">
        <v>38</v>
      </c>
      <c r="AX163" s="34" t="s">
        <v>39</v>
      </c>
      <c r="AY163" s="34" t="s">
        <v>40</v>
      </c>
      <c r="AZ163" s="34" t="s">
        <v>41</v>
      </c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5"/>
      <c r="BL163" s="1"/>
      <c r="BM163" s="1"/>
      <c r="BN163" s="3"/>
      <c r="BO163" s="16"/>
      <c r="BP163" s="1"/>
    </row>
    <row r="164" spans="1:68" ht="15" customHeight="1" x14ac:dyDescent="0.3">
      <c r="A164" s="25">
        <v>163</v>
      </c>
      <c r="B164" s="37" t="s">
        <v>466</v>
      </c>
      <c r="C164" s="37" t="s">
        <v>63</v>
      </c>
      <c r="D164" s="37" t="s">
        <v>65</v>
      </c>
      <c r="E164" s="27">
        <v>300</v>
      </c>
      <c r="F164" s="27">
        <v>1</v>
      </c>
      <c r="G164" s="28" t="s">
        <v>466</v>
      </c>
      <c r="H164" s="38" t="s">
        <v>63</v>
      </c>
      <c r="I164" s="29">
        <v>1</v>
      </c>
      <c r="J164" s="29">
        <v>0</v>
      </c>
      <c r="K164" s="29">
        <v>0</v>
      </c>
      <c r="L164" s="29">
        <v>0</v>
      </c>
      <c r="M164" s="29">
        <v>0</v>
      </c>
      <c r="N164" s="30"/>
      <c r="O164" s="30"/>
      <c r="P164" s="28"/>
      <c r="Q164" s="28"/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30" t="s">
        <v>54</v>
      </c>
      <c r="X164" s="30" t="s">
        <v>54</v>
      </c>
      <c r="Y164" s="28" t="s">
        <v>54</v>
      </c>
      <c r="Z164" s="28"/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31" t="s">
        <v>467</v>
      </c>
      <c r="AG164" s="27" t="s">
        <v>844</v>
      </c>
      <c r="AH164" s="32">
        <v>397278.02</v>
      </c>
      <c r="AI164" s="32">
        <v>141526.35</v>
      </c>
      <c r="AJ164" s="32">
        <v>38.94162369</v>
      </c>
      <c r="AK164" s="32">
        <v>-77.031397830000003</v>
      </c>
      <c r="AL164" s="27" t="s">
        <v>674</v>
      </c>
      <c r="AM164" s="36" t="s">
        <v>675</v>
      </c>
      <c r="AN164" s="34">
        <v>1</v>
      </c>
      <c r="AO164" s="34">
        <v>0</v>
      </c>
      <c r="AP164" s="34">
        <v>0</v>
      </c>
      <c r="AQ164" s="34">
        <v>0</v>
      </c>
      <c r="AR164" s="34">
        <v>0</v>
      </c>
      <c r="AS164" s="34" t="s">
        <v>34</v>
      </c>
      <c r="AT164" s="34" t="s">
        <v>35</v>
      </c>
      <c r="AU164" s="34" t="s">
        <v>36</v>
      </c>
      <c r="AV164" s="34" t="s">
        <v>37</v>
      </c>
      <c r="AW164" s="34" t="s">
        <v>38</v>
      </c>
      <c r="AX164" s="34" t="s">
        <v>39</v>
      </c>
      <c r="AY164" s="34" t="s">
        <v>40</v>
      </c>
      <c r="AZ164" s="34" t="s">
        <v>41</v>
      </c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5"/>
      <c r="BL164" s="1"/>
      <c r="BM164" s="1"/>
      <c r="BN164" s="3"/>
      <c r="BO164" s="16"/>
      <c r="BP164" s="1"/>
    </row>
    <row r="165" spans="1:68" x14ac:dyDescent="0.3">
      <c r="A165" s="25">
        <v>164</v>
      </c>
      <c r="B165" s="37" t="s">
        <v>468</v>
      </c>
      <c r="C165" s="37" t="s">
        <v>63</v>
      </c>
      <c r="D165" s="37" t="s">
        <v>65</v>
      </c>
      <c r="E165" s="27">
        <v>316</v>
      </c>
      <c r="F165" s="27">
        <v>1</v>
      </c>
      <c r="G165" s="28" t="s">
        <v>468</v>
      </c>
      <c r="H165" s="38" t="s">
        <v>63</v>
      </c>
      <c r="I165" s="29">
        <v>1</v>
      </c>
      <c r="J165" s="29">
        <v>0</v>
      </c>
      <c r="K165" s="29">
        <v>0</v>
      </c>
      <c r="L165" s="29">
        <v>0</v>
      </c>
      <c r="M165" s="29">
        <v>0</v>
      </c>
      <c r="N165" s="30"/>
      <c r="O165" s="30"/>
      <c r="P165" s="28"/>
      <c r="Q165" s="38"/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30" t="s">
        <v>54</v>
      </c>
      <c r="X165" s="30" t="s">
        <v>54</v>
      </c>
      <c r="Y165" s="28" t="s">
        <v>54</v>
      </c>
      <c r="Z165" s="38"/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31" t="s">
        <v>469</v>
      </c>
      <c r="AG165" s="27" t="s">
        <v>845</v>
      </c>
      <c r="AH165" s="32">
        <v>403093.17</v>
      </c>
      <c r="AI165" s="32">
        <v>133585.82</v>
      </c>
      <c r="AJ165" s="32">
        <v>38.870091739999999</v>
      </c>
      <c r="AK165" s="32">
        <v>-76.964356280000004</v>
      </c>
      <c r="AL165" s="27" t="s">
        <v>653</v>
      </c>
      <c r="AM165" s="36" t="s">
        <v>659</v>
      </c>
      <c r="AN165" s="34">
        <v>1</v>
      </c>
      <c r="AO165" s="34">
        <v>0</v>
      </c>
      <c r="AP165" s="34">
        <v>0</v>
      </c>
      <c r="AQ165" s="34">
        <v>0</v>
      </c>
      <c r="AR165" s="34">
        <v>0</v>
      </c>
      <c r="AS165" s="34" t="s">
        <v>34</v>
      </c>
      <c r="AT165" s="34" t="s">
        <v>35</v>
      </c>
      <c r="AU165" s="34" t="s">
        <v>36</v>
      </c>
      <c r="AV165" s="34" t="s">
        <v>37</v>
      </c>
      <c r="AW165" s="34" t="s">
        <v>38</v>
      </c>
      <c r="AX165" s="34" t="s">
        <v>39</v>
      </c>
      <c r="AY165" s="34" t="s">
        <v>40</v>
      </c>
      <c r="AZ165" s="34" t="s">
        <v>41</v>
      </c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5"/>
      <c r="BL165" s="1"/>
      <c r="BM165" s="1"/>
      <c r="BN165" s="3"/>
      <c r="BO165" s="16"/>
      <c r="BP165" s="1"/>
    </row>
    <row r="166" spans="1:68" x14ac:dyDescent="0.3">
      <c r="A166" s="25">
        <v>165</v>
      </c>
      <c r="B166" s="37" t="s">
        <v>470</v>
      </c>
      <c r="C166" s="37" t="s">
        <v>63</v>
      </c>
      <c r="D166" s="37" t="s">
        <v>65</v>
      </c>
      <c r="E166" s="27">
        <v>302</v>
      </c>
      <c r="F166" s="27">
        <v>1</v>
      </c>
      <c r="G166" s="28" t="s">
        <v>470</v>
      </c>
      <c r="H166" s="38" t="s">
        <v>63</v>
      </c>
      <c r="I166" s="29">
        <v>1</v>
      </c>
      <c r="J166" s="29">
        <v>0</v>
      </c>
      <c r="K166" s="29">
        <v>0</v>
      </c>
      <c r="L166" s="29">
        <v>0</v>
      </c>
      <c r="M166" s="29">
        <v>0</v>
      </c>
      <c r="N166" s="30"/>
      <c r="O166" s="30"/>
      <c r="P166" s="28"/>
      <c r="Q166" s="28"/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30" t="s">
        <v>54</v>
      </c>
      <c r="X166" s="30" t="s">
        <v>54</v>
      </c>
      <c r="Y166" s="28" t="s">
        <v>54</v>
      </c>
      <c r="Z166" s="28"/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31" t="s">
        <v>471</v>
      </c>
      <c r="AG166" s="27" t="s">
        <v>846</v>
      </c>
      <c r="AH166" s="32">
        <v>397708.28</v>
      </c>
      <c r="AI166" s="32">
        <v>140880.94</v>
      </c>
      <c r="AJ166" s="32">
        <v>38.935811209999997</v>
      </c>
      <c r="AK166" s="32">
        <v>-77.026432659999998</v>
      </c>
      <c r="AL166" s="27" t="s">
        <v>674</v>
      </c>
      <c r="AM166" s="36" t="s">
        <v>675</v>
      </c>
      <c r="AN166" s="34">
        <v>1</v>
      </c>
      <c r="AO166" s="34">
        <v>0</v>
      </c>
      <c r="AP166" s="34">
        <v>0</v>
      </c>
      <c r="AQ166" s="34">
        <v>0</v>
      </c>
      <c r="AR166" s="34">
        <v>0</v>
      </c>
      <c r="AS166" s="34" t="s">
        <v>34</v>
      </c>
      <c r="AT166" s="34" t="s">
        <v>35</v>
      </c>
      <c r="AU166" s="34" t="s">
        <v>36</v>
      </c>
      <c r="AV166" s="34" t="s">
        <v>37</v>
      </c>
      <c r="AW166" s="34" t="s">
        <v>38</v>
      </c>
      <c r="AX166" s="34" t="s">
        <v>39</v>
      </c>
      <c r="AY166" s="34" t="s">
        <v>40</v>
      </c>
      <c r="AZ166" s="34" t="s">
        <v>41</v>
      </c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5"/>
      <c r="BL166" s="1"/>
      <c r="BM166" s="1"/>
      <c r="BN166" s="3"/>
      <c r="BO166" s="16"/>
      <c r="BP166" s="1"/>
    </row>
    <row r="167" spans="1:68" ht="15" customHeight="1" x14ac:dyDescent="0.3">
      <c r="A167" s="25">
        <v>166</v>
      </c>
      <c r="B167" s="37" t="s">
        <v>472</v>
      </c>
      <c r="C167" s="37" t="s">
        <v>12</v>
      </c>
      <c r="D167" s="37" t="s">
        <v>65</v>
      </c>
      <c r="E167" s="27">
        <v>304</v>
      </c>
      <c r="F167" s="27">
        <v>1</v>
      </c>
      <c r="G167" s="28" t="s">
        <v>472</v>
      </c>
      <c r="H167" s="38" t="s">
        <v>12</v>
      </c>
      <c r="I167" s="29">
        <v>0</v>
      </c>
      <c r="J167" s="29">
        <v>0</v>
      </c>
      <c r="K167" s="29">
        <v>0</v>
      </c>
      <c r="L167" s="29">
        <v>0</v>
      </c>
      <c r="M167" s="29">
        <v>1</v>
      </c>
      <c r="N167" s="30"/>
      <c r="O167" s="30"/>
      <c r="P167" s="28"/>
      <c r="Q167" s="38"/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30" t="s">
        <v>54</v>
      </c>
      <c r="X167" s="30" t="s">
        <v>54</v>
      </c>
      <c r="Y167" s="28" t="s">
        <v>54</v>
      </c>
      <c r="Z167" s="38"/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45" t="s">
        <v>473</v>
      </c>
      <c r="AG167" s="27" t="s">
        <v>847</v>
      </c>
      <c r="AH167" s="32">
        <v>403559.87</v>
      </c>
      <c r="AI167" s="32">
        <v>136377.87</v>
      </c>
      <c r="AJ167" s="32">
        <v>38.895241499999997</v>
      </c>
      <c r="AK167" s="32">
        <v>-76.958963870000005</v>
      </c>
      <c r="AL167" s="27" t="s">
        <v>653</v>
      </c>
      <c r="AM167" s="36" t="s">
        <v>729</v>
      </c>
      <c r="AN167" s="34">
        <v>0</v>
      </c>
      <c r="AO167" s="34">
        <v>0</v>
      </c>
      <c r="AP167" s="34">
        <v>0</v>
      </c>
      <c r="AQ167" s="34">
        <v>0</v>
      </c>
      <c r="AR167" s="34">
        <v>1</v>
      </c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 t="s">
        <v>12</v>
      </c>
      <c r="BK167" s="35"/>
      <c r="BL167" s="1"/>
      <c r="BM167" s="1"/>
      <c r="BN167" s="3"/>
      <c r="BO167" s="16"/>
      <c r="BP167" s="1"/>
    </row>
    <row r="168" spans="1:68" ht="15" customHeight="1" x14ac:dyDescent="0.3">
      <c r="A168" s="25">
        <v>167</v>
      </c>
      <c r="B168" s="37" t="s">
        <v>637</v>
      </c>
      <c r="C168" s="37" t="s">
        <v>638</v>
      </c>
      <c r="D168" s="37" t="s">
        <v>598</v>
      </c>
      <c r="E168" s="27">
        <v>1150</v>
      </c>
      <c r="F168" s="30">
        <v>191</v>
      </c>
      <c r="G168" s="28" t="s">
        <v>474</v>
      </c>
      <c r="H168" s="38" t="s">
        <v>308</v>
      </c>
      <c r="I168" s="29">
        <v>1</v>
      </c>
      <c r="J168" s="29">
        <v>0</v>
      </c>
      <c r="K168" s="29">
        <v>0</v>
      </c>
      <c r="L168" s="29">
        <v>0</v>
      </c>
      <c r="M168" s="29">
        <v>0</v>
      </c>
      <c r="N168" s="30">
        <v>1148</v>
      </c>
      <c r="O168" s="30">
        <v>350</v>
      </c>
      <c r="P168" s="28" t="s">
        <v>475</v>
      </c>
      <c r="Q168" s="28" t="s">
        <v>148</v>
      </c>
      <c r="R168" s="29">
        <v>1</v>
      </c>
      <c r="S168" s="29">
        <v>1</v>
      </c>
      <c r="T168" s="29">
        <v>0</v>
      </c>
      <c r="U168" s="29">
        <v>0</v>
      </c>
      <c r="V168" s="29">
        <v>0</v>
      </c>
      <c r="W168" s="30"/>
      <c r="X168" s="30"/>
      <c r="Y168" s="28"/>
      <c r="Z168" s="28"/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45" t="s">
        <v>476</v>
      </c>
      <c r="AG168" s="27" t="s">
        <v>848</v>
      </c>
      <c r="AH168" s="32">
        <v>399775.26</v>
      </c>
      <c r="AI168" s="32">
        <v>142945.78</v>
      </c>
      <c r="AJ168" s="32">
        <v>38.954414999999997</v>
      </c>
      <c r="AK168" s="32">
        <v>-77.002593000000005</v>
      </c>
      <c r="AL168" s="27" t="s">
        <v>646</v>
      </c>
      <c r="AM168" s="25" t="s">
        <v>687</v>
      </c>
      <c r="AN168" s="34">
        <v>1</v>
      </c>
      <c r="AO168" s="34">
        <v>1</v>
      </c>
      <c r="AP168" s="34">
        <v>0</v>
      </c>
      <c r="AQ168" s="34">
        <v>0</v>
      </c>
      <c r="AR168" s="34">
        <v>0</v>
      </c>
      <c r="AS168" s="34" t="s">
        <v>34</v>
      </c>
      <c r="AT168" s="34" t="s">
        <v>35</v>
      </c>
      <c r="AU168" s="34" t="s">
        <v>36</v>
      </c>
      <c r="AV168" s="34" t="s">
        <v>37</v>
      </c>
      <c r="AW168" s="34" t="s">
        <v>38</v>
      </c>
      <c r="AX168" s="34"/>
      <c r="AY168" s="34"/>
      <c r="AZ168" s="34" t="s">
        <v>41</v>
      </c>
      <c r="BA168" s="34" t="s">
        <v>42</v>
      </c>
      <c r="BB168" s="34"/>
      <c r="BC168" s="34"/>
      <c r="BD168" s="34"/>
      <c r="BE168" s="34"/>
      <c r="BF168" s="34"/>
      <c r="BG168" s="34"/>
      <c r="BH168" s="34"/>
      <c r="BI168" s="34"/>
      <c r="BJ168" s="34"/>
      <c r="BK168" s="35" t="s">
        <v>477</v>
      </c>
      <c r="BL168" s="1"/>
      <c r="BM168" s="1"/>
      <c r="BN168" s="3"/>
      <c r="BO168" s="16"/>
      <c r="BP168" s="1"/>
    </row>
    <row r="169" spans="1:68" x14ac:dyDescent="0.3">
      <c r="A169" s="25">
        <v>168</v>
      </c>
      <c r="B169" s="37" t="s">
        <v>478</v>
      </c>
      <c r="C169" s="37" t="s">
        <v>63</v>
      </c>
      <c r="D169" s="37" t="s">
        <v>595</v>
      </c>
      <c r="E169" s="30">
        <v>1016</v>
      </c>
      <c r="F169" s="30">
        <v>191</v>
      </c>
      <c r="G169" s="28" t="s">
        <v>478</v>
      </c>
      <c r="H169" s="38" t="s">
        <v>63</v>
      </c>
      <c r="I169" s="29">
        <v>1</v>
      </c>
      <c r="J169" s="29">
        <v>0</v>
      </c>
      <c r="K169" s="29">
        <v>0</v>
      </c>
      <c r="L169" s="29">
        <v>0</v>
      </c>
      <c r="M169" s="29">
        <v>0</v>
      </c>
      <c r="N169" s="30"/>
      <c r="O169" s="30"/>
      <c r="P169" s="28"/>
      <c r="Q169" s="42"/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30"/>
      <c r="X169" s="30"/>
      <c r="Y169" s="28"/>
      <c r="Z169" s="28"/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45" t="s">
        <v>479</v>
      </c>
      <c r="AG169" s="39" t="s">
        <v>849</v>
      </c>
      <c r="AH169" s="40">
        <v>405186.36</v>
      </c>
      <c r="AI169" s="40">
        <v>133578.65</v>
      </c>
      <c r="AJ169" s="32">
        <v>38.870016960000001</v>
      </c>
      <c r="AK169" s="32">
        <v>-76.940235759999993</v>
      </c>
      <c r="AL169" s="27" t="s">
        <v>653</v>
      </c>
      <c r="AM169" s="25" t="s">
        <v>729</v>
      </c>
      <c r="AN169" s="34">
        <v>1</v>
      </c>
      <c r="AO169" s="34">
        <v>0</v>
      </c>
      <c r="AP169" s="34">
        <v>0</v>
      </c>
      <c r="AQ169" s="34">
        <v>0</v>
      </c>
      <c r="AR169" s="34">
        <v>0</v>
      </c>
      <c r="AS169" s="34" t="s">
        <v>34</v>
      </c>
      <c r="AT169" s="34" t="s">
        <v>35</v>
      </c>
      <c r="AU169" s="34" t="s">
        <v>36</v>
      </c>
      <c r="AV169" s="34" t="s">
        <v>37</v>
      </c>
      <c r="AW169" s="34" t="s">
        <v>38</v>
      </c>
      <c r="AX169" s="34" t="s">
        <v>39</v>
      </c>
      <c r="AY169" s="34" t="s">
        <v>40</v>
      </c>
      <c r="AZ169" s="34" t="s">
        <v>41</v>
      </c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5"/>
      <c r="BL169" s="1"/>
      <c r="BM169" s="1"/>
      <c r="BN169" s="3"/>
      <c r="BO169" s="16"/>
      <c r="BP169" s="1"/>
    </row>
    <row r="170" spans="1:68" x14ac:dyDescent="0.3">
      <c r="A170" s="25">
        <v>169</v>
      </c>
      <c r="B170" s="37" t="s">
        <v>480</v>
      </c>
      <c r="C170" s="37" t="s">
        <v>63</v>
      </c>
      <c r="D170" s="37" t="s">
        <v>595</v>
      </c>
      <c r="E170" s="27">
        <v>286</v>
      </c>
      <c r="F170" s="27">
        <v>191</v>
      </c>
      <c r="G170" s="28" t="s">
        <v>480</v>
      </c>
      <c r="H170" s="38" t="s">
        <v>63</v>
      </c>
      <c r="I170" s="29">
        <v>1</v>
      </c>
      <c r="J170" s="29">
        <v>0</v>
      </c>
      <c r="K170" s="29">
        <v>0</v>
      </c>
      <c r="L170" s="29">
        <v>0</v>
      </c>
      <c r="M170" s="29">
        <v>0</v>
      </c>
      <c r="N170" s="30"/>
      <c r="O170" s="30"/>
      <c r="P170" s="28"/>
      <c r="Q170" s="28"/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30" t="s">
        <v>54</v>
      </c>
      <c r="X170" s="30" t="s">
        <v>54</v>
      </c>
      <c r="Y170" s="28" t="s">
        <v>54</v>
      </c>
      <c r="Z170" s="28"/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31" t="s">
        <v>481</v>
      </c>
      <c r="AG170" s="27" t="s">
        <v>850</v>
      </c>
      <c r="AH170" s="32">
        <v>402212.91</v>
      </c>
      <c r="AI170" s="32">
        <v>131991.62</v>
      </c>
      <c r="AJ170" s="32">
        <v>38.855732840000002</v>
      </c>
      <c r="AK170" s="32">
        <v>-76.974504969999998</v>
      </c>
      <c r="AL170" s="27" t="s">
        <v>649</v>
      </c>
      <c r="AM170" s="36" t="s">
        <v>762</v>
      </c>
      <c r="AN170" s="34">
        <v>1</v>
      </c>
      <c r="AO170" s="34">
        <v>0</v>
      </c>
      <c r="AP170" s="34">
        <v>0</v>
      </c>
      <c r="AQ170" s="34">
        <v>0</v>
      </c>
      <c r="AR170" s="34">
        <v>0</v>
      </c>
      <c r="AS170" s="34" t="s">
        <v>34</v>
      </c>
      <c r="AT170" s="34" t="s">
        <v>35</v>
      </c>
      <c r="AU170" s="34" t="s">
        <v>36</v>
      </c>
      <c r="AV170" s="34" t="s">
        <v>37</v>
      </c>
      <c r="AW170" s="34" t="s">
        <v>38</v>
      </c>
      <c r="AX170" s="34" t="s">
        <v>39</v>
      </c>
      <c r="AY170" s="34" t="s">
        <v>40</v>
      </c>
      <c r="AZ170" s="34" t="s">
        <v>41</v>
      </c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5"/>
      <c r="BL170" s="1"/>
      <c r="BM170" s="1"/>
      <c r="BN170" s="3"/>
      <c r="BO170" s="16"/>
      <c r="BP170" s="1"/>
    </row>
    <row r="171" spans="1:68" ht="15" customHeight="1" x14ac:dyDescent="0.3">
      <c r="A171" s="25">
        <v>170</v>
      </c>
      <c r="B171" s="37" t="s">
        <v>482</v>
      </c>
      <c r="C171" s="37" t="s">
        <v>69</v>
      </c>
      <c r="D171" s="37" t="s">
        <v>65</v>
      </c>
      <c r="E171" s="27">
        <v>436</v>
      </c>
      <c r="F171" s="27">
        <v>1</v>
      </c>
      <c r="G171" s="28" t="s">
        <v>482</v>
      </c>
      <c r="H171" s="38" t="s">
        <v>69</v>
      </c>
      <c r="I171" s="29">
        <v>0</v>
      </c>
      <c r="J171" s="29">
        <v>0</v>
      </c>
      <c r="K171" s="29">
        <v>1</v>
      </c>
      <c r="L171" s="29">
        <v>0</v>
      </c>
      <c r="M171" s="29">
        <v>0</v>
      </c>
      <c r="N171" s="30"/>
      <c r="O171" s="30"/>
      <c r="P171" s="28"/>
      <c r="Q171" s="28"/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30" t="s">
        <v>54</v>
      </c>
      <c r="X171" s="30" t="s">
        <v>54</v>
      </c>
      <c r="Y171" s="28" t="s">
        <v>54</v>
      </c>
      <c r="Z171" s="28"/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31" t="s">
        <v>483</v>
      </c>
      <c r="AG171" s="27" t="s">
        <v>851</v>
      </c>
      <c r="AH171" s="32">
        <v>405836.91</v>
      </c>
      <c r="AI171" s="32">
        <v>137635.93</v>
      </c>
      <c r="AJ171" s="32">
        <v>38.906562710000003</v>
      </c>
      <c r="AK171" s="32">
        <v>-76.932704779999995</v>
      </c>
      <c r="AL171" s="27" t="s">
        <v>653</v>
      </c>
      <c r="AM171" s="36" t="s">
        <v>654</v>
      </c>
      <c r="AN171" s="34">
        <v>0</v>
      </c>
      <c r="AO171" s="34">
        <v>0</v>
      </c>
      <c r="AP171" s="34">
        <v>1</v>
      </c>
      <c r="AQ171" s="34">
        <v>0</v>
      </c>
      <c r="AR171" s="34">
        <v>0</v>
      </c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 t="s">
        <v>45</v>
      </c>
      <c r="BE171" s="34" t="s">
        <v>46</v>
      </c>
      <c r="BF171" s="34" t="s">
        <v>47</v>
      </c>
      <c r="BG171" s="34" t="s">
        <v>48</v>
      </c>
      <c r="BH171" s="34"/>
      <c r="BI171" s="34"/>
      <c r="BJ171" s="34"/>
      <c r="BK171" s="35"/>
      <c r="BL171" s="1"/>
      <c r="BM171" s="1"/>
      <c r="BN171" s="3"/>
      <c r="BO171" s="16"/>
      <c r="BP171" s="1"/>
    </row>
    <row r="172" spans="1:68" ht="15" customHeight="1" x14ac:dyDescent="0.3">
      <c r="A172" s="25">
        <v>171</v>
      </c>
      <c r="B172" s="37" t="s">
        <v>639</v>
      </c>
      <c r="C172" s="37" t="s">
        <v>600</v>
      </c>
      <c r="D172" s="37" t="s">
        <v>65</v>
      </c>
      <c r="E172" s="27">
        <v>459</v>
      </c>
      <c r="F172" s="27">
        <v>1</v>
      </c>
      <c r="G172" s="28" t="s">
        <v>484</v>
      </c>
      <c r="H172" s="38" t="s">
        <v>69</v>
      </c>
      <c r="I172" s="29">
        <v>0</v>
      </c>
      <c r="J172" s="29">
        <v>0</v>
      </c>
      <c r="K172" s="29">
        <v>1</v>
      </c>
      <c r="L172" s="29">
        <v>0</v>
      </c>
      <c r="M172" s="29">
        <v>0</v>
      </c>
      <c r="N172" s="30">
        <v>456</v>
      </c>
      <c r="O172" s="30">
        <v>1</v>
      </c>
      <c r="P172" s="28" t="s">
        <v>485</v>
      </c>
      <c r="Q172" s="28" t="s">
        <v>49</v>
      </c>
      <c r="R172" s="29">
        <v>0</v>
      </c>
      <c r="S172" s="29">
        <v>0</v>
      </c>
      <c r="T172" s="29">
        <v>0</v>
      </c>
      <c r="U172" s="29">
        <v>1</v>
      </c>
      <c r="V172" s="29">
        <v>0</v>
      </c>
      <c r="W172" s="30" t="s">
        <v>54</v>
      </c>
      <c r="X172" s="30" t="s">
        <v>54</v>
      </c>
      <c r="Y172" s="28" t="s">
        <v>54</v>
      </c>
      <c r="Z172" s="28"/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31" t="s">
        <v>486</v>
      </c>
      <c r="AG172" s="27" t="s">
        <v>852</v>
      </c>
      <c r="AH172" s="32">
        <v>397468.88</v>
      </c>
      <c r="AI172" s="32">
        <v>141682.29999999999</v>
      </c>
      <c r="AJ172" s="32">
        <v>38.943029430000003</v>
      </c>
      <c r="AK172" s="32">
        <v>-77.029196850000005</v>
      </c>
      <c r="AL172" s="27" t="s">
        <v>674</v>
      </c>
      <c r="AM172" s="36" t="s">
        <v>675</v>
      </c>
      <c r="AN172" s="34">
        <v>0</v>
      </c>
      <c r="AO172" s="34">
        <v>0</v>
      </c>
      <c r="AP172" s="34">
        <v>1</v>
      </c>
      <c r="AQ172" s="34">
        <v>1</v>
      </c>
      <c r="AR172" s="34">
        <v>0</v>
      </c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 t="s">
        <v>45</v>
      </c>
      <c r="BE172" s="34" t="s">
        <v>46</v>
      </c>
      <c r="BF172" s="34" t="s">
        <v>47</v>
      </c>
      <c r="BG172" s="34" t="s">
        <v>48</v>
      </c>
      <c r="BH172" s="34" t="s">
        <v>49</v>
      </c>
      <c r="BI172" s="34"/>
      <c r="BJ172" s="34"/>
      <c r="BK172" s="35"/>
      <c r="BL172" s="1"/>
      <c r="BM172" s="1"/>
      <c r="BN172" s="3"/>
      <c r="BO172" s="16"/>
      <c r="BP172" s="1"/>
    </row>
    <row r="173" spans="1:68" ht="15" customHeight="1" x14ac:dyDescent="0.3">
      <c r="A173" s="25">
        <v>172</v>
      </c>
      <c r="B173" s="37" t="s">
        <v>487</v>
      </c>
      <c r="C173" s="37" t="s">
        <v>63</v>
      </c>
      <c r="D173" s="37" t="s">
        <v>595</v>
      </c>
      <c r="E173" s="27">
        <v>173</v>
      </c>
      <c r="F173" s="27">
        <v>140</v>
      </c>
      <c r="G173" s="28" t="s">
        <v>487</v>
      </c>
      <c r="H173" s="38" t="s">
        <v>63</v>
      </c>
      <c r="I173" s="29">
        <v>1</v>
      </c>
      <c r="J173" s="29">
        <v>0</v>
      </c>
      <c r="K173" s="29">
        <v>0</v>
      </c>
      <c r="L173" s="29">
        <v>0</v>
      </c>
      <c r="M173" s="29">
        <v>0</v>
      </c>
      <c r="N173" s="30"/>
      <c r="O173" s="30"/>
      <c r="P173" s="28"/>
      <c r="Q173" s="28"/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30" t="s">
        <v>54</v>
      </c>
      <c r="X173" s="30" t="s">
        <v>54</v>
      </c>
      <c r="Y173" s="28" t="s">
        <v>54</v>
      </c>
      <c r="Z173" s="28"/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31" t="s">
        <v>488</v>
      </c>
      <c r="AG173" s="27" t="s">
        <v>853</v>
      </c>
      <c r="AH173" s="32">
        <v>399106.42</v>
      </c>
      <c r="AI173" s="32">
        <v>143217.68</v>
      </c>
      <c r="AJ173" s="32">
        <v>38.956863749999997</v>
      </c>
      <c r="AK173" s="32">
        <v>-77.010309579999998</v>
      </c>
      <c r="AL173" s="27" t="s">
        <v>674</v>
      </c>
      <c r="AM173" s="36" t="s">
        <v>683</v>
      </c>
      <c r="AN173" s="34">
        <v>1</v>
      </c>
      <c r="AO173" s="34">
        <v>0</v>
      </c>
      <c r="AP173" s="34">
        <v>0</v>
      </c>
      <c r="AQ173" s="34">
        <v>0</v>
      </c>
      <c r="AR173" s="34">
        <v>0</v>
      </c>
      <c r="AS173" s="34" t="s">
        <v>34</v>
      </c>
      <c r="AT173" s="34" t="s">
        <v>35</v>
      </c>
      <c r="AU173" s="34" t="s">
        <v>36</v>
      </c>
      <c r="AV173" s="34" t="s">
        <v>37</v>
      </c>
      <c r="AW173" s="34" t="s">
        <v>38</v>
      </c>
      <c r="AX173" s="34" t="s">
        <v>39</v>
      </c>
      <c r="AY173" s="34" t="s">
        <v>40</v>
      </c>
      <c r="AZ173" s="34" t="s">
        <v>41</v>
      </c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5" t="s">
        <v>489</v>
      </c>
      <c r="BL173" s="1"/>
      <c r="BM173" s="1"/>
      <c r="BN173" s="3"/>
      <c r="BO173" s="16"/>
      <c r="BP173" s="1"/>
    </row>
    <row r="174" spans="1:68" ht="15" customHeight="1" x14ac:dyDescent="0.3">
      <c r="A174" s="25">
        <v>173</v>
      </c>
      <c r="B174" s="37" t="s">
        <v>490</v>
      </c>
      <c r="C174" s="37" t="s">
        <v>63</v>
      </c>
      <c r="D174" s="37" t="s">
        <v>595</v>
      </c>
      <c r="E174" s="27">
        <v>173</v>
      </c>
      <c r="F174" s="27">
        <v>140</v>
      </c>
      <c r="G174" s="28" t="s">
        <v>490</v>
      </c>
      <c r="H174" s="38" t="s">
        <v>63</v>
      </c>
      <c r="I174" s="29">
        <v>1</v>
      </c>
      <c r="J174" s="29">
        <v>0</v>
      </c>
      <c r="K174" s="29">
        <v>0</v>
      </c>
      <c r="L174" s="29">
        <v>0</v>
      </c>
      <c r="M174" s="29">
        <v>0</v>
      </c>
      <c r="N174" s="30"/>
      <c r="O174" s="30"/>
      <c r="P174" s="28"/>
      <c r="Q174" s="28"/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30" t="s">
        <v>54</v>
      </c>
      <c r="X174" s="30" t="s">
        <v>54</v>
      </c>
      <c r="Y174" s="28" t="s">
        <v>54</v>
      </c>
      <c r="Z174" s="28"/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31" t="s">
        <v>491</v>
      </c>
      <c r="AG174" s="27" t="s">
        <v>854</v>
      </c>
      <c r="AH174" s="32">
        <v>399182.01</v>
      </c>
      <c r="AI174" s="32">
        <v>144257.74</v>
      </c>
      <c r="AJ174" s="32">
        <v>38.966232949999998</v>
      </c>
      <c r="AK174" s="32">
        <v>-77.009438709999998</v>
      </c>
      <c r="AL174" s="27" t="s">
        <v>674</v>
      </c>
      <c r="AM174" s="36" t="s">
        <v>687</v>
      </c>
      <c r="AN174" s="34">
        <v>1</v>
      </c>
      <c r="AO174" s="34">
        <v>0</v>
      </c>
      <c r="AP174" s="34">
        <v>0</v>
      </c>
      <c r="AQ174" s="34">
        <v>0</v>
      </c>
      <c r="AR174" s="34">
        <v>0</v>
      </c>
      <c r="AS174" s="34" t="s">
        <v>34</v>
      </c>
      <c r="AT174" s="34" t="s">
        <v>35</v>
      </c>
      <c r="AU174" s="34" t="s">
        <v>36</v>
      </c>
      <c r="AV174" s="34" t="s">
        <v>37</v>
      </c>
      <c r="AW174" s="34" t="s">
        <v>38</v>
      </c>
      <c r="AX174" s="34" t="s">
        <v>39</v>
      </c>
      <c r="AY174" s="34" t="s">
        <v>40</v>
      </c>
      <c r="AZ174" s="34" t="s">
        <v>41</v>
      </c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5"/>
      <c r="BL174" s="1"/>
      <c r="BM174" s="1"/>
      <c r="BN174" s="3"/>
      <c r="BO174" s="16"/>
      <c r="BP174" s="1"/>
    </row>
    <row r="175" spans="1:68" ht="15" customHeight="1" x14ac:dyDescent="0.3">
      <c r="A175" s="25">
        <v>174</v>
      </c>
      <c r="B175" s="37" t="s">
        <v>492</v>
      </c>
      <c r="C175" s="37" t="s">
        <v>235</v>
      </c>
      <c r="D175" s="37" t="s">
        <v>65</v>
      </c>
      <c r="E175" s="27">
        <v>305</v>
      </c>
      <c r="F175" s="27">
        <v>1</v>
      </c>
      <c r="G175" s="28" t="s">
        <v>492</v>
      </c>
      <c r="H175" s="38" t="s">
        <v>235</v>
      </c>
      <c r="I175" s="29">
        <v>1</v>
      </c>
      <c r="J175" s="29">
        <v>0</v>
      </c>
      <c r="K175" s="29">
        <v>0</v>
      </c>
      <c r="L175" s="29">
        <v>0</v>
      </c>
      <c r="M175" s="29">
        <v>0</v>
      </c>
      <c r="N175" s="30"/>
      <c r="O175" s="30"/>
      <c r="P175" s="28"/>
      <c r="Q175" s="28"/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30" t="s">
        <v>54</v>
      </c>
      <c r="X175" s="30" t="s">
        <v>54</v>
      </c>
      <c r="Y175" s="28" t="s">
        <v>54</v>
      </c>
      <c r="Z175" s="28"/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31" t="s">
        <v>493</v>
      </c>
      <c r="AG175" s="27" t="s">
        <v>855</v>
      </c>
      <c r="AH175" s="32">
        <v>396560.15</v>
      </c>
      <c r="AI175" s="32">
        <v>138281.53</v>
      </c>
      <c r="AJ175" s="32">
        <v>38.912391149999998</v>
      </c>
      <c r="AK175" s="32">
        <v>-77.039662140000004</v>
      </c>
      <c r="AL175" s="27" t="s">
        <v>677</v>
      </c>
      <c r="AM175" s="36" t="s">
        <v>856</v>
      </c>
      <c r="AN175" s="34">
        <v>1</v>
      </c>
      <c r="AO175" s="34">
        <v>0</v>
      </c>
      <c r="AP175" s="34">
        <v>0</v>
      </c>
      <c r="AQ175" s="34">
        <v>0</v>
      </c>
      <c r="AR175" s="34">
        <v>0</v>
      </c>
      <c r="AS175" s="34"/>
      <c r="AT175" s="34" t="s">
        <v>35</v>
      </c>
      <c r="AU175" s="34" t="s">
        <v>36</v>
      </c>
      <c r="AV175" s="34" t="s">
        <v>37</v>
      </c>
      <c r="AW175" s="34" t="s">
        <v>38</v>
      </c>
      <c r="AX175" s="34" t="s">
        <v>39</v>
      </c>
      <c r="AY175" s="34" t="s">
        <v>40</v>
      </c>
      <c r="AZ175" s="34" t="s">
        <v>41</v>
      </c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5"/>
      <c r="BL175" s="1"/>
      <c r="BM175" s="1"/>
      <c r="BN175" s="3"/>
      <c r="BO175" s="16"/>
      <c r="BP175" s="1"/>
    </row>
    <row r="176" spans="1:68" x14ac:dyDescent="0.3">
      <c r="A176" s="25">
        <v>175</v>
      </c>
      <c r="B176" s="37" t="s">
        <v>494</v>
      </c>
      <c r="C176" s="37" t="s">
        <v>63</v>
      </c>
      <c r="D176" s="37" t="s">
        <v>65</v>
      </c>
      <c r="E176" s="27">
        <v>307</v>
      </c>
      <c r="F176" s="27">
        <v>1</v>
      </c>
      <c r="G176" s="28" t="s">
        <v>494</v>
      </c>
      <c r="H176" s="38" t="s">
        <v>63</v>
      </c>
      <c r="I176" s="29">
        <v>1</v>
      </c>
      <c r="J176" s="29">
        <v>0</v>
      </c>
      <c r="K176" s="29">
        <v>0</v>
      </c>
      <c r="L176" s="29">
        <v>0</v>
      </c>
      <c r="M176" s="29">
        <v>0</v>
      </c>
      <c r="N176" s="30"/>
      <c r="O176" s="30"/>
      <c r="P176" s="28"/>
      <c r="Q176" s="28"/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30" t="s">
        <v>54</v>
      </c>
      <c r="X176" s="30" t="s">
        <v>54</v>
      </c>
      <c r="Y176" s="28" t="s">
        <v>54</v>
      </c>
      <c r="Z176" s="28"/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31" t="s">
        <v>495</v>
      </c>
      <c r="AG176" s="27" t="s">
        <v>857</v>
      </c>
      <c r="AH176" s="32">
        <v>400555.08</v>
      </c>
      <c r="AI176" s="32">
        <v>132781.57</v>
      </c>
      <c r="AJ176" s="32">
        <v>38.862851990000003</v>
      </c>
      <c r="AK176" s="32">
        <v>-76.993604259999998</v>
      </c>
      <c r="AL176" s="27" t="s">
        <v>649</v>
      </c>
      <c r="AM176" s="36" t="s">
        <v>709</v>
      </c>
      <c r="AN176" s="34">
        <v>1</v>
      </c>
      <c r="AO176" s="34">
        <v>0</v>
      </c>
      <c r="AP176" s="34">
        <v>0</v>
      </c>
      <c r="AQ176" s="34">
        <v>0</v>
      </c>
      <c r="AR176" s="34">
        <v>0</v>
      </c>
      <c r="AS176" s="34" t="s">
        <v>34</v>
      </c>
      <c r="AT176" s="34" t="s">
        <v>35</v>
      </c>
      <c r="AU176" s="34" t="s">
        <v>36</v>
      </c>
      <c r="AV176" s="34" t="s">
        <v>37</v>
      </c>
      <c r="AW176" s="34" t="s">
        <v>38</v>
      </c>
      <c r="AX176" s="34" t="s">
        <v>39</v>
      </c>
      <c r="AY176" s="34" t="s">
        <v>40</v>
      </c>
      <c r="AZ176" s="34" t="s">
        <v>41</v>
      </c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5"/>
      <c r="BL176" s="1"/>
      <c r="BM176" s="1"/>
      <c r="BN176" s="3"/>
      <c r="BO176" s="16"/>
      <c r="BP176" s="1"/>
    </row>
    <row r="177" spans="1:68" x14ac:dyDescent="0.3">
      <c r="A177" s="25">
        <v>176</v>
      </c>
      <c r="B177" s="37" t="s">
        <v>496</v>
      </c>
      <c r="C177" s="37" t="s">
        <v>129</v>
      </c>
      <c r="D177" s="37" t="s">
        <v>65</v>
      </c>
      <c r="E177" s="27">
        <v>409</v>
      </c>
      <c r="F177" s="27">
        <v>1</v>
      </c>
      <c r="G177" s="28" t="s">
        <v>496</v>
      </c>
      <c r="H177" s="38" t="s">
        <v>129</v>
      </c>
      <c r="I177" s="29">
        <v>1</v>
      </c>
      <c r="J177" s="29">
        <v>1</v>
      </c>
      <c r="K177" s="29">
        <v>0</v>
      </c>
      <c r="L177" s="29">
        <v>0</v>
      </c>
      <c r="M177" s="29">
        <v>0</v>
      </c>
      <c r="N177" s="30"/>
      <c r="O177" s="30"/>
      <c r="P177" s="28"/>
      <c r="Q177" s="28"/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30" t="s">
        <v>54</v>
      </c>
      <c r="X177" s="30" t="s">
        <v>54</v>
      </c>
      <c r="Y177" s="28" t="s">
        <v>54</v>
      </c>
      <c r="Z177" s="28"/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31" t="s">
        <v>497</v>
      </c>
      <c r="AG177" s="27" t="s">
        <v>858</v>
      </c>
      <c r="AH177" s="32">
        <v>395461.95</v>
      </c>
      <c r="AI177" s="32">
        <v>137735.74</v>
      </c>
      <c r="AJ177" s="32">
        <v>38.907469499999998</v>
      </c>
      <c r="AK177" s="32">
        <v>-77.052321000000006</v>
      </c>
      <c r="AL177" s="27" t="s">
        <v>677</v>
      </c>
      <c r="AM177" s="36" t="s">
        <v>766</v>
      </c>
      <c r="AN177" s="34">
        <v>1</v>
      </c>
      <c r="AO177" s="34">
        <v>1</v>
      </c>
      <c r="AP177" s="34">
        <v>0</v>
      </c>
      <c r="AQ177" s="34">
        <v>0</v>
      </c>
      <c r="AR177" s="34">
        <v>0</v>
      </c>
      <c r="AS177" s="34" t="s">
        <v>34</v>
      </c>
      <c r="AT177" s="34" t="s">
        <v>35</v>
      </c>
      <c r="AU177" s="34" t="s">
        <v>36</v>
      </c>
      <c r="AV177" s="34" t="s">
        <v>37</v>
      </c>
      <c r="AW177" s="34" t="s">
        <v>38</v>
      </c>
      <c r="AX177" s="34" t="s">
        <v>39</v>
      </c>
      <c r="AY177" s="34" t="s">
        <v>40</v>
      </c>
      <c r="AZ177" s="34" t="s">
        <v>41</v>
      </c>
      <c r="BA177" s="34" t="s">
        <v>42</v>
      </c>
      <c r="BB177" s="34" t="s">
        <v>43</v>
      </c>
      <c r="BC177" s="34" t="s">
        <v>44</v>
      </c>
      <c r="BD177" s="34"/>
      <c r="BE177" s="34"/>
      <c r="BF177" s="34"/>
      <c r="BG177" s="34"/>
      <c r="BH177" s="34"/>
      <c r="BI177" s="34"/>
      <c r="BJ177" s="34"/>
      <c r="BK177" s="35"/>
      <c r="BL177" s="1"/>
      <c r="BM177" s="1"/>
      <c r="BN177" s="3"/>
      <c r="BO177" s="16"/>
      <c r="BP177" s="1"/>
    </row>
    <row r="178" spans="1:68" ht="15" customHeight="1" x14ac:dyDescent="0.3">
      <c r="A178" s="25">
        <v>177</v>
      </c>
      <c r="B178" s="37" t="s">
        <v>498</v>
      </c>
      <c r="C178" s="37" t="s">
        <v>69</v>
      </c>
      <c r="D178" s="37" t="s">
        <v>65</v>
      </c>
      <c r="E178" s="27">
        <v>466</v>
      </c>
      <c r="F178" s="27">
        <v>1</v>
      </c>
      <c r="G178" s="28" t="s">
        <v>498</v>
      </c>
      <c r="H178" s="38" t="s">
        <v>69</v>
      </c>
      <c r="I178" s="29">
        <v>0</v>
      </c>
      <c r="J178" s="29">
        <v>0</v>
      </c>
      <c r="K178" s="29">
        <v>1</v>
      </c>
      <c r="L178" s="29">
        <v>0</v>
      </c>
      <c r="M178" s="29">
        <v>0</v>
      </c>
      <c r="N178" s="30"/>
      <c r="O178" s="30"/>
      <c r="P178" s="28"/>
      <c r="Q178" s="28"/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30" t="s">
        <v>54</v>
      </c>
      <c r="X178" s="30" t="s">
        <v>54</v>
      </c>
      <c r="Y178" s="28" t="s">
        <v>54</v>
      </c>
      <c r="Z178" s="28"/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31" t="s">
        <v>499</v>
      </c>
      <c r="AG178" s="27" t="s">
        <v>859</v>
      </c>
      <c r="AH178" s="32">
        <v>395820.01</v>
      </c>
      <c r="AI178" s="32">
        <v>136698.13</v>
      </c>
      <c r="AJ178" s="32">
        <v>38.898124119999999</v>
      </c>
      <c r="AK178" s="32">
        <v>-77.048186470000005</v>
      </c>
      <c r="AL178" s="27" t="s">
        <v>677</v>
      </c>
      <c r="AM178" s="36" t="s">
        <v>766</v>
      </c>
      <c r="AN178" s="34">
        <v>0</v>
      </c>
      <c r="AO178" s="34">
        <v>0</v>
      </c>
      <c r="AP178" s="34">
        <v>1</v>
      </c>
      <c r="AQ178" s="34">
        <v>0</v>
      </c>
      <c r="AR178" s="34">
        <v>0</v>
      </c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 t="s">
        <v>45</v>
      </c>
      <c r="BE178" s="34" t="s">
        <v>46</v>
      </c>
      <c r="BF178" s="34" t="s">
        <v>47</v>
      </c>
      <c r="BG178" s="34" t="s">
        <v>48</v>
      </c>
      <c r="BH178" s="34"/>
      <c r="BI178" s="34"/>
      <c r="BJ178" s="34"/>
      <c r="BK178" s="35"/>
      <c r="BL178" s="1"/>
      <c r="BM178" s="1"/>
      <c r="BN178" s="3"/>
      <c r="BO178" s="16"/>
      <c r="BP178" s="1"/>
    </row>
    <row r="179" spans="1:68" x14ac:dyDescent="0.3">
      <c r="A179" s="25">
        <v>178</v>
      </c>
      <c r="B179" s="37" t="s">
        <v>500</v>
      </c>
      <c r="C179" s="37" t="s">
        <v>63</v>
      </c>
      <c r="D179" s="37" t="s">
        <v>65</v>
      </c>
      <c r="E179" s="27">
        <v>175</v>
      </c>
      <c r="F179" s="27">
        <v>1</v>
      </c>
      <c r="G179" s="28" t="s">
        <v>500</v>
      </c>
      <c r="H179" s="38" t="s">
        <v>63</v>
      </c>
      <c r="I179" s="29">
        <v>1</v>
      </c>
      <c r="J179" s="29">
        <v>0</v>
      </c>
      <c r="K179" s="29">
        <v>0</v>
      </c>
      <c r="L179" s="29">
        <v>0</v>
      </c>
      <c r="M179" s="29">
        <v>0</v>
      </c>
      <c r="N179" s="30"/>
      <c r="O179" s="30"/>
      <c r="P179" s="28"/>
      <c r="Q179" s="28"/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30" t="s">
        <v>54</v>
      </c>
      <c r="X179" s="30" t="s">
        <v>54</v>
      </c>
      <c r="Y179" s="28" t="s">
        <v>54</v>
      </c>
      <c r="Z179" s="28"/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31" t="s">
        <v>501</v>
      </c>
      <c r="AG179" s="27" t="s">
        <v>860</v>
      </c>
      <c r="AH179" s="32">
        <v>400591.35</v>
      </c>
      <c r="AI179" s="32">
        <v>136634.98000000001</v>
      </c>
      <c r="AJ179" s="32">
        <v>38.897564979999999</v>
      </c>
      <c r="AK179" s="32">
        <v>-76.993183040000005</v>
      </c>
      <c r="AL179" s="27" t="s">
        <v>656</v>
      </c>
      <c r="AM179" s="36" t="s">
        <v>666</v>
      </c>
      <c r="AN179" s="34">
        <v>1</v>
      </c>
      <c r="AO179" s="34">
        <v>0</v>
      </c>
      <c r="AP179" s="34">
        <v>0</v>
      </c>
      <c r="AQ179" s="34">
        <v>0</v>
      </c>
      <c r="AR179" s="34">
        <v>0</v>
      </c>
      <c r="AS179" s="34" t="s">
        <v>34</v>
      </c>
      <c r="AT179" s="34" t="s">
        <v>35</v>
      </c>
      <c r="AU179" s="34" t="s">
        <v>36</v>
      </c>
      <c r="AV179" s="34" t="s">
        <v>37</v>
      </c>
      <c r="AW179" s="34" t="s">
        <v>38</v>
      </c>
      <c r="AX179" s="34" t="s">
        <v>39</v>
      </c>
      <c r="AY179" s="34" t="s">
        <v>40</v>
      </c>
      <c r="AZ179" s="34" t="s">
        <v>41</v>
      </c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5" t="s">
        <v>502</v>
      </c>
      <c r="BL179" s="1"/>
      <c r="BM179" s="1"/>
      <c r="BN179" s="3"/>
      <c r="BO179" s="16"/>
      <c r="BP179" s="1"/>
    </row>
    <row r="180" spans="1:68" ht="15" customHeight="1" x14ac:dyDescent="0.3">
      <c r="A180" s="25">
        <v>179</v>
      </c>
      <c r="B180" s="37" t="s">
        <v>503</v>
      </c>
      <c r="C180" s="37" t="s">
        <v>63</v>
      </c>
      <c r="D180" s="37" t="s">
        <v>65</v>
      </c>
      <c r="E180" s="27">
        <v>309</v>
      </c>
      <c r="F180" s="27">
        <v>1</v>
      </c>
      <c r="G180" s="28" t="s">
        <v>503</v>
      </c>
      <c r="H180" s="38" t="s">
        <v>63</v>
      </c>
      <c r="I180" s="29">
        <v>1</v>
      </c>
      <c r="J180" s="29">
        <v>0</v>
      </c>
      <c r="K180" s="29">
        <v>0</v>
      </c>
      <c r="L180" s="29">
        <v>0</v>
      </c>
      <c r="M180" s="29">
        <v>0</v>
      </c>
      <c r="N180" s="30"/>
      <c r="O180" s="30"/>
      <c r="P180" s="28"/>
      <c r="Q180" s="28"/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30" t="s">
        <v>54</v>
      </c>
      <c r="X180" s="30" t="s">
        <v>54</v>
      </c>
      <c r="Y180" s="28" t="s">
        <v>54</v>
      </c>
      <c r="Z180" s="28"/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31" t="s">
        <v>504</v>
      </c>
      <c r="AG180" s="27" t="s">
        <v>861</v>
      </c>
      <c r="AH180" s="32">
        <v>397841.91999999998</v>
      </c>
      <c r="AI180" s="32">
        <v>138084.32</v>
      </c>
      <c r="AJ180" s="32">
        <v>38.910618700000001</v>
      </c>
      <c r="AK180" s="32">
        <v>-77.024882469999994</v>
      </c>
      <c r="AL180" s="27" t="s">
        <v>656</v>
      </c>
      <c r="AM180" s="36" t="s">
        <v>715</v>
      </c>
      <c r="AN180" s="34">
        <v>1</v>
      </c>
      <c r="AO180" s="34">
        <v>0</v>
      </c>
      <c r="AP180" s="34">
        <v>0</v>
      </c>
      <c r="AQ180" s="34">
        <v>0</v>
      </c>
      <c r="AR180" s="34">
        <v>0</v>
      </c>
      <c r="AS180" s="34" t="s">
        <v>34</v>
      </c>
      <c r="AT180" s="34" t="s">
        <v>35</v>
      </c>
      <c r="AU180" s="34" t="s">
        <v>36</v>
      </c>
      <c r="AV180" s="34" t="s">
        <v>37</v>
      </c>
      <c r="AW180" s="34" t="s">
        <v>38</v>
      </c>
      <c r="AX180" s="34" t="s">
        <v>39</v>
      </c>
      <c r="AY180" s="34" t="s">
        <v>40</v>
      </c>
      <c r="AZ180" s="34" t="s">
        <v>41</v>
      </c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5"/>
      <c r="BL180" s="1"/>
      <c r="BM180" s="1"/>
      <c r="BN180" s="3"/>
      <c r="BO180" s="16"/>
      <c r="BP180" s="1"/>
    </row>
    <row r="181" spans="1:68" ht="15" customHeight="1" x14ac:dyDescent="0.3">
      <c r="A181" s="25">
        <v>180</v>
      </c>
      <c r="B181" s="37" t="s">
        <v>505</v>
      </c>
      <c r="C181" s="37" t="s">
        <v>69</v>
      </c>
      <c r="D181" s="37" t="s">
        <v>595</v>
      </c>
      <c r="E181" s="27">
        <v>174</v>
      </c>
      <c r="F181" s="27">
        <v>142</v>
      </c>
      <c r="G181" s="28" t="s">
        <v>505</v>
      </c>
      <c r="H181" s="38" t="s">
        <v>69</v>
      </c>
      <c r="I181" s="29">
        <v>0</v>
      </c>
      <c r="J181" s="29">
        <v>0</v>
      </c>
      <c r="K181" s="29">
        <v>1</v>
      </c>
      <c r="L181" s="29">
        <v>0</v>
      </c>
      <c r="M181" s="29">
        <v>0</v>
      </c>
      <c r="N181" s="30"/>
      <c r="O181" s="30"/>
      <c r="P181" s="28"/>
      <c r="Q181" s="38"/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30" t="s">
        <v>54</v>
      </c>
      <c r="X181" s="30" t="s">
        <v>54</v>
      </c>
      <c r="Y181" s="28" t="s">
        <v>54</v>
      </c>
      <c r="Z181" s="28"/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38" t="s">
        <v>506</v>
      </c>
      <c r="AG181" s="27" t="s">
        <v>862</v>
      </c>
      <c r="AH181" s="32">
        <v>404658.72</v>
      </c>
      <c r="AI181" s="32">
        <v>135477.99</v>
      </c>
      <c r="AJ181" s="40">
        <v>38.887130239999998</v>
      </c>
      <c r="AK181" s="40">
        <v>-76.946303060000005</v>
      </c>
      <c r="AL181" s="27" t="s">
        <v>653</v>
      </c>
      <c r="AM181" s="41" t="s">
        <v>729</v>
      </c>
      <c r="AN181" s="34">
        <v>0</v>
      </c>
      <c r="AO181" s="34">
        <v>0</v>
      </c>
      <c r="AP181" s="34">
        <v>1</v>
      </c>
      <c r="AQ181" s="34">
        <v>0</v>
      </c>
      <c r="AR181" s="34">
        <v>0</v>
      </c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 t="s">
        <v>45</v>
      </c>
      <c r="BE181" s="34" t="s">
        <v>46</v>
      </c>
      <c r="BF181" s="34" t="s">
        <v>47</v>
      </c>
      <c r="BG181" s="34" t="s">
        <v>48</v>
      </c>
      <c r="BH181" s="34"/>
      <c r="BI181" s="34"/>
      <c r="BJ181" s="34"/>
      <c r="BK181" s="35"/>
      <c r="BL181" s="1"/>
      <c r="BM181" s="1"/>
      <c r="BN181" s="3"/>
      <c r="BO181" s="16"/>
      <c r="BP181" s="1"/>
    </row>
    <row r="182" spans="1:68" x14ac:dyDescent="0.3">
      <c r="A182" s="25">
        <v>181</v>
      </c>
      <c r="B182" s="37" t="s">
        <v>507</v>
      </c>
      <c r="C182" s="37" t="s">
        <v>63</v>
      </c>
      <c r="D182" s="37" t="s">
        <v>595</v>
      </c>
      <c r="E182" s="27">
        <v>197</v>
      </c>
      <c r="F182" s="27">
        <v>174</v>
      </c>
      <c r="G182" s="28" t="s">
        <v>507</v>
      </c>
      <c r="H182" s="38" t="s">
        <v>63</v>
      </c>
      <c r="I182" s="29">
        <v>1</v>
      </c>
      <c r="J182" s="29">
        <v>0</v>
      </c>
      <c r="K182" s="29">
        <v>0</v>
      </c>
      <c r="L182" s="29">
        <v>0</v>
      </c>
      <c r="M182" s="29">
        <v>0</v>
      </c>
      <c r="N182" s="30"/>
      <c r="O182" s="30"/>
      <c r="P182" s="28"/>
      <c r="Q182" s="38"/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30" t="s">
        <v>54</v>
      </c>
      <c r="X182" s="30" t="s">
        <v>54</v>
      </c>
      <c r="Y182" s="28" t="s">
        <v>54</v>
      </c>
      <c r="Z182" s="38"/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31" t="s">
        <v>508</v>
      </c>
      <c r="AG182" s="27" t="s">
        <v>863</v>
      </c>
      <c r="AH182" s="32">
        <v>399361.73</v>
      </c>
      <c r="AI182" s="32">
        <v>143995.95000000001</v>
      </c>
      <c r="AJ182" s="32">
        <v>38.963874830000002</v>
      </c>
      <c r="AK182" s="32">
        <v>-77.007364690000003</v>
      </c>
      <c r="AL182" s="27" t="s">
        <v>674</v>
      </c>
      <c r="AM182" s="36" t="s">
        <v>687</v>
      </c>
      <c r="AN182" s="34">
        <v>1</v>
      </c>
      <c r="AO182" s="34">
        <v>0</v>
      </c>
      <c r="AP182" s="34">
        <v>0</v>
      </c>
      <c r="AQ182" s="34">
        <v>0</v>
      </c>
      <c r="AR182" s="34">
        <v>0</v>
      </c>
      <c r="AS182" s="34" t="s">
        <v>34</v>
      </c>
      <c r="AT182" s="34" t="s">
        <v>35</v>
      </c>
      <c r="AU182" s="34" t="s">
        <v>36</v>
      </c>
      <c r="AV182" s="34" t="s">
        <v>37</v>
      </c>
      <c r="AW182" s="34" t="s">
        <v>38</v>
      </c>
      <c r="AX182" s="34" t="s">
        <v>39</v>
      </c>
      <c r="AY182" s="34" t="s">
        <v>40</v>
      </c>
      <c r="AZ182" s="34" t="s">
        <v>41</v>
      </c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5"/>
      <c r="BL182" s="1"/>
      <c r="BM182" s="1"/>
      <c r="BN182" s="3"/>
      <c r="BO182" s="16"/>
      <c r="BP182" s="1"/>
    </row>
    <row r="183" spans="1:68" ht="15" customHeight="1" x14ac:dyDescent="0.3">
      <c r="A183" s="25">
        <v>182</v>
      </c>
      <c r="B183" s="37" t="s">
        <v>509</v>
      </c>
      <c r="C183" s="37" t="s">
        <v>63</v>
      </c>
      <c r="D183" s="37" t="s">
        <v>65</v>
      </c>
      <c r="E183" s="27">
        <v>313</v>
      </c>
      <c r="F183" s="27">
        <v>1</v>
      </c>
      <c r="G183" s="28" t="s">
        <v>509</v>
      </c>
      <c r="H183" s="38" t="s">
        <v>63</v>
      </c>
      <c r="I183" s="29">
        <v>1</v>
      </c>
      <c r="J183" s="29">
        <v>0</v>
      </c>
      <c r="K183" s="29">
        <v>0</v>
      </c>
      <c r="L183" s="29">
        <v>0</v>
      </c>
      <c r="M183" s="29">
        <v>0</v>
      </c>
      <c r="N183" s="30"/>
      <c r="O183" s="30"/>
      <c r="P183" s="28"/>
      <c r="Q183" s="28"/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30" t="s">
        <v>54</v>
      </c>
      <c r="X183" s="30" t="s">
        <v>54</v>
      </c>
      <c r="Y183" s="28" t="s">
        <v>54</v>
      </c>
      <c r="Z183" s="28"/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31" t="s">
        <v>510</v>
      </c>
      <c r="AG183" s="27" t="s">
        <v>864</v>
      </c>
      <c r="AH183" s="32">
        <v>397056.59</v>
      </c>
      <c r="AI183" s="32">
        <v>146306.32999999999</v>
      </c>
      <c r="AJ183" s="32">
        <v>38.984682229999997</v>
      </c>
      <c r="AK183" s="32">
        <v>-77.03397253</v>
      </c>
      <c r="AL183" s="27" t="s">
        <v>674</v>
      </c>
      <c r="AM183" s="36" t="s">
        <v>865</v>
      </c>
      <c r="AN183" s="34">
        <v>1</v>
      </c>
      <c r="AO183" s="34">
        <v>0</v>
      </c>
      <c r="AP183" s="34">
        <v>0</v>
      </c>
      <c r="AQ183" s="34">
        <v>0</v>
      </c>
      <c r="AR183" s="34">
        <v>0</v>
      </c>
      <c r="AS183" s="34" t="s">
        <v>34</v>
      </c>
      <c r="AT183" s="34" t="s">
        <v>35</v>
      </c>
      <c r="AU183" s="34" t="s">
        <v>36</v>
      </c>
      <c r="AV183" s="34" t="s">
        <v>37</v>
      </c>
      <c r="AW183" s="34" t="s">
        <v>38</v>
      </c>
      <c r="AX183" s="34" t="s">
        <v>39</v>
      </c>
      <c r="AY183" s="34" t="s">
        <v>40</v>
      </c>
      <c r="AZ183" s="34" t="s">
        <v>41</v>
      </c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5"/>
      <c r="BL183" s="1"/>
      <c r="BM183" s="1"/>
      <c r="BN183" s="3"/>
      <c r="BO183" s="16"/>
      <c r="BP183" s="1"/>
    </row>
    <row r="184" spans="1:68" x14ac:dyDescent="0.3">
      <c r="A184" s="25">
        <v>183</v>
      </c>
      <c r="B184" s="37" t="s">
        <v>511</v>
      </c>
      <c r="C184" s="37" t="s">
        <v>512</v>
      </c>
      <c r="D184" s="37" t="s">
        <v>595</v>
      </c>
      <c r="E184" s="27">
        <v>3066</v>
      </c>
      <c r="F184" s="27">
        <v>166</v>
      </c>
      <c r="G184" s="28" t="s">
        <v>511</v>
      </c>
      <c r="H184" s="38" t="s">
        <v>512</v>
      </c>
      <c r="I184" s="29">
        <v>1</v>
      </c>
      <c r="J184" s="29">
        <v>1</v>
      </c>
      <c r="K184" s="29">
        <v>0</v>
      </c>
      <c r="L184" s="29">
        <v>0</v>
      </c>
      <c r="M184" s="29">
        <v>0</v>
      </c>
      <c r="N184" s="30"/>
      <c r="O184" s="30"/>
      <c r="P184" s="28"/>
      <c r="Q184" s="28"/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30" t="s">
        <v>54</v>
      </c>
      <c r="X184" s="30" t="s">
        <v>54</v>
      </c>
      <c r="Y184" s="28" t="s">
        <v>54</v>
      </c>
      <c r="Z184" s="28"/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31" t="s">
        <v>513</v>
      </c>
      <c r="AG184" s="27" t="s">
        <v>866</v>
      </c>
      <c r="AH184" s="32">
        <v>400961.05</v>
      </c>
      <c r="AI184" s="32">
        <v>141190.1</v>
      </c>
      <c r="AJ184" s="32">
        <v>38.938598669999998</v>
      </c>
      <c r="AK184" s="32">
        <v>-76.988914829999999</v>
      </c>
      <c r="AL184" s="27" t="s">
        <v>646</v>
      </c>
      <c r="AM184" s="36" t="s">
        <v>693</v>
      </c>
      <c r="AN184" s="34">
        <v>1</v>
      </c>
      <c r="AO184" s="34">
        <v>1</v>
      </c>
      <c r="AP184" s="34">
        <v>0</v>
      </c>
      <c r="AQ184" s="34">
        <v>0</v>
      </c>
      <c r="AR184" s="34">
        <v>0</v>
      </c>
      <c r="AS184" s="34" t="s">
        <v>34</v>
      </c>
      <c r="AT184" s="34" t="s">
        <v>35</v>
      </c>
      <c r="AU184" s="34" t="s">
        <v>36</v>
      </c>
      <c r="AV184" s="34" t="s">
        <v>37</v>
      </c>
      <c r="AW184" s="34" t="s">
        <v>38</v>
      </c>
      <c r="AX184" s="34" t="s">
        <v>39</v>
      </c>
      <c r="AY184" s="34" t="s">
        <v>40</v>
      </c>
      <c r="AZ184" s="34" t="s">
        <v>41</v>
      </c>
      <c r="BA184" s="34" t="s">
        <v>42</v>
      </c>
      <c r="BB184" s="34"/>
      <c r="BC184" s="34"/>
      <c r="BD184" s="34"/>
      <c r="BE184" s="34"/>
      <c r="BF184" s="34"/>
      <c r="BG184" s="34"/>
      <c r="BH184" s="34"/>
      <c r="BI184" s="34"/>
      <c r="BJ184" s="34"/>
      <c r="BK184" s="35"/>
      <c r="BL184" s="1"/>
      <c r="BM184" s="1"/>
      <c r="BN184" s="3"/>
      <c r="BO184" s="16"/>
      <c r="BP184" s="1"/>
    </row>
    <row r="185" spans="1:68" ht="15" customHeight="1" x14ac:dyDescent="0.3">
      <c r="A185" s="25">
        <v>184</v>
      </c>
      <c r="B185" s="37" t="s">
        <v>514</v>
      </c>
      <c r="C185" s="37" t="s">
        <v>63</v>
      </c>
      <c r="D185" s="37" t="s">
        <v>65</v>
      </c>
      <c r="E185" s="27">
        <v>315</v>
      </c>
      <c r="F185" s="27">
        <v>1</v>
      </c>
      <c r="G185" s="28" t="s">
        <v>514</v>
      </c>
      <c r="H185" s="38" t="s">
        <v>63</v>
      </c>
      <c r="I185" s="29">
        <v>1</v>
      </c>
      <c r="J185" s="29">
        <v>0</v>
      </c>
      <c r="K185" s="29">
        <v>0</v>
      </c>
      <c r="L185" s="29">
        <v>0</v>
      </c>
      <c r="M185" s="29">
        <v>0</v>
      </c>
      <c r="N185" s="30"/>
      <c r="O185" s="30"/>
      <c r="P185" s="28"/>
      <c r="Q185" s="28"/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30" t="s">
        <v>54</v>
      </c>
      <c r="X185" s="30" t="s">
        <v>54</v>
      </c>
      <c r="Y185" s="28" t="s">
        <v>54</v>
      </c>
      <c r="Z185" s="28"/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31" t="s">
        <v>515</v>
      </c>
      <c r="AG185" s="27" t="s">
        <v>867</v>
      </c>
      <c r="AH185" s="32">
        <v>399983.07</v>
      </c>
      <c r="AI185" s="32">
        <v>129798.63</v>
      </c>
      <c r="AJ185" s="32">
        <v>38.835980540000001</v>
      </c>
      <c r="AK185" s="32">
        <v>-77.000195000000005</v>
      </c>
      <c r="AL185" s="27" t="s">
        <v>649</v>
      </c>
      <c r="AM185" s="36" t="s">
        <v>650</v>
      </c>
      <c r="AN185" s="34">
        <v>1</v>
      </c>
      <c r="AO185" s="34">
        <v>0</v>
      </c>
      <c r="AP185" s="34">
        <v>0</v>
      </c>
      <c r="AQ185" s="34">
        <v>0</v>
      </c>
      <c r="AR185" s="34">
        <v>0</v>
      </c>
      <c r="AS185" s="34" t="s">
        <v>34</v>
      </c>
      <c r="AT185" s="34" t="s">
        <v>35</v>
      </c>
      <c r="AU185" s="34" t="s">
        <v>36</v>
      </c>
      <c r="AV185" s="34" t="s">
        <v>37</v>
      </c>
      <c r="AW185" s="34" t="s">
        <v>38</v>
      </c>
      <c r="AX185" s="34" t="s">
        <v>39</v>
      </c>
      <c r="AY185" s="34" t="s">
        <v>40</v>
      </c>
      <c r="AZ185" s="34" t="s">
        <v>41</v>
      </c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5"/>
      <c r="BL185" s="1"/>
      <c r="BM185" s="1"/>
      <c r="BN185" s="3"/>
      <c r="BO185" s="16"/>
      <c r="BP185" s="1"/>
    </row>
    <row r="186" spans="1:68" ht="15" customHeight="1" x14ac:dyDescent="0.3">
      <c r="A186" s="25">
        <v>185</v>
      </c>
      <c r="B186" s="37" t="s">
        <v>516</v>
      </c>
      <c r="C186" s="37" t="s">
        <v>63</v>
      </c>
      <c r="D186" s="37" t="s">
        <v>65</v>
      </c>
      <c r="E186" s="27">
        <v>322</v>
      </c>
      <c r="F186" s="27">
        <v>1</v>
      </c>
      <c r="G186" s="28" t="s">
        <v>516</v>
      </c>
      <c r="H186" s="38" t="s">
        <v>63</v>
      </c>
      <c r="I186" s="29">
        <v>1</v>
      </c>
      <c r="J186" s="29">
        <v>0</v>
      </c>
      <c r="K186" s="29">
        <v>0</v>
      </c>
      <c r="L186" s="29">
        <v>0</v>
      </c>
      <c r="M186" s="29">
        <v>0</v>
      </c>
      <c r="N186" s="30"/>
      <c r="O186" s="30"/>
      <c r="P186" s="28"/>
      <c r="Q186" s="28"/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30" t="s">
        <v>54</v>
      </c>
      <c r="X186" s="30" t="s">
        <v>54</v>
      </c>
      <c r="Y186" s="28" t="s">
        <v>54</v>
      </c>
      <c r="Z186" s="28"/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31" t="s">
        <v>517</v>
      </c>
      <c r="AG186" s="27" t="s">
        <v>868</v>
      </c>
      <c r="AH186" s="32">
        <v>405161.97</v>
      </c>
      <c r="AI186" s="32">
        <v>137820.44</v>
      </c>
      <c r="AJ186" s="32">
        <v>38.908228999999999</v>
      </c>
      <c r="AK186" s="32">
        <v>-76.940484999999995</v>
      </c>
      <c r="AL186" s="27" t="s">
        <v>653</v>
      </c>
      <c r="AM186" s="36" t="s">
        <v>869</v>
      </c>
      <c r="AN186" s="34">
        <v>1</v>
      </c>
      <c r="AO186" s="34">
        <v>0</v>
      </c>
      <c r="AP186" s="34">
        <v>0</v>
      </c>
      <c r="AQ186" s="34">
        <v>0</v>
      </c>
      <c r="AR186" s="34">
        <v>0</v>
      </c>
      <c r="AS186" s="34" t="s">
        <v>34</v>
      </c>
      <c r="AT186" s="34" t="s">
        <v>35</v>
      </c>
      <c r="AU186" s="34" t="s">
        <v>36</v>
      </c>
      <c r="AV186" s="34" t="s">
        <v>37</v>
      </c>
      <c r="AW186" s="34" t="s">
        <v>38</v>
      </c>
      <c r="AX186" s="34" t="s">
        <v>39</v>
      </c>
      <c r="AY186" s="34" t="s">
        <v>40</v>
      </c>
      <c r="AZ186" s="34" t="s">
        <v>41</v>
      </c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5" t="s">
        <v>518</v>
      </c>
      <c r="BL186" s="1"/>
      <c r="BM186" s="1"/>
      <c r="BN186" s="3"/>
      <c r="BO186" s="16"/>
      <c r="BP186" s="1"/>
    </row>
    <row r="187" spans="1:68" ht="15" customHeight="1" x14ac:dyDescent="0.3">
      <c r="A187" s="25">
        <v>186</v>
      </c>
      <c r="B187" s="37" t="s">
        <v>519</v>
      </c>
      <c r="C187" s="37" t="s">
        <v>126</v>
      </c>
      <c r="D187" s="37" t="s">
        <v>65</v>
      </c>
      <c r="E187" s="27">
        <v>427</v>
      </c>
      <c r="F187" s="27">
        <v>1</v>
      </c>
      <c r="G187" s="28" t="s">
        <v>519</v>
      </c>
      <c r="H187" s="38" t="s">
        <v>126</v>
      </c>
      <c r="I187" s="29">
        <v>0</v>
      </c>
      <c r="J187" s="29">
        <v>1</v>
      </c>
      <c r="K187" s="29">
        <v>0</v>
      </c>
      <c r="L187" s="29">
        <v>0</v>
      </c>
      <c r="M187" s="29">
        <v>0</v>
      </c>
      <c r="N187" s="30"/>
      <c r="O187" s="30"/>
      <c r="P187" s="28"/>
      <c r="Q187" s="38"/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30" t="s">
        <v>54</v>
      </c>
      <c r="X187" s="30" t="s">
        <v>54</v>
      </c>
      <c r="Y187" s="28" t="s">
        <v>54</v>
      </c>
      <c r="Z187" s="28"/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31" t="s">
        <v>520</v>
      </c>
      <c r="AG187" s="27" t="s">
        <v>870</v>
      </c>
      <c r="AH187" s="32">
        <v>404072</v>
      </c>
      <c r="AI187" s="32">
        <v>135129.43</v>
      </c>
      <c r="AJ187" s="32">
        <v>38.883992859999999</v>
      </c>
      <c r="AK187" s="32">
        <v>-76.953067730000001</v>
      </c>
      <c r="AL187" s="27" t="s">
        <v>653</v>
      </c>
      <c r="AM187" s="36" t="s">
        <v>729</v>
      </c>
      <c r="AN187" s="34">
        <v>0</v>
      </c>
      <c r="AO187" s="34">
        <v>1</v>
      </c>
      <c r="AP187" s="34">
        <v>0</v>
      </c>
      <c r="AQ187" s="34">
        <v>0</v>
      </c>
      <c r="AR187" s="34">
        <v>0</v>
      </c>
      <c r="AS187" s="34"/>
      <c r="AT187" s="34"/>
      <c r="AU187" s="34"/>
      <c r="AV187" s="34"/>
      <c r="AW187" s="34"/>
      <c r="AX187" s="34"/>
      <c r="AY187" s="34"/>
      <c r="AZ187" s="34"/>
      <c r="BA187" s="34" t="s">
        <v>42</v>
      </c>
      <c r="BB187" s="34" t="s">
        <v>43</v>
      </c>
      <c r="BC187" s="34" t="s">
        <v>44</v>
      </c>
      <c r="BD187" s="34"/>
      <c r="BE187" s="34"/>
      <c r="BF187" s="34"/>
      <c r="BG187" s="34"/>
      <c r="BH187" s="34"/>
      <c r="BI187" s="34"/>
      <c r="BJ187" s="34"/>
      <c r="BK187" s="35"/>
      <c r="BL187" s="1"/>
      <c r="BM187" s="1"/>
      <c r="BN187" s="3"/>
      <c r="BO187" s="16"/>
      <c r="BP187" s="1"/>
    </row>
    <row r="188" spans="1:68" ht="15" customHeight="1" x14ac:dyDescent="0.3">
      <c r="A188" s="25">
        <v>187</v>
      </c>
      <c r="B188" s="37" t="s">
        <v>521</v>
      </c>
      <c r="C188" s="37" t="s">
        <v>12</v>
      </c>
      <c r="D188" s="37" t="s">
        <v>595</v>
      </c>
      <c r="E188" s="27">
        <v>1047</v>
      </c>
      <c r="F188" s="27">
        <v>143</v>
      </c>
      <c r="G188" s="28" t="s">
        <v>521</v>
      </c>
      <c r="H188" s="38" t="s">
        <v>12</v>
      </c>
      <c r="I188" s="29">
        <v>0</v>
      </c>
      <c r="J188" s="29">
        <v>0</v>
      </c>
      <c r="K188" s="29">
        <v>0</v>
      </c>
      <c r="L188" s="29">
        <v>0</v>
      </c>
      <c r="M188" s="29">
        <v>1</v>
      </c>
      <c r="N188" s="30"/>
      <c r="O188" s="30"/>
      <c r="P188" s="28"/>
      <c r="Q188" s="28"/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30" t="s">
        <v>54</v>
      </c>
      <c r="X188" s="30" t="s">
        <v>54</v>
      </c>
      <c r="Y188" s="28" t="s">
        <v>54</v>
      </c>
      <c r="Z188" s="28"/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31" t="s">
        <v>522</v>
      </c>
      <c r="AG188" s="27" t="s">
        <v>871</v>
      </c>
      <c r="AH188" s="32">
        <v>402023.67</v>
      </c>
      <c r="AI188" s="32">
        <v>135486.49</v>
      </c>
      <c r="AJ188" s="32">
        <v>38.88721683</v>
      </c>
      <c r="AK188" s="32">
        <v>-76.976674919999994</v>
      </c>
      <c r="AL188" s="27" t="s">
        <v>653</v>
      </c>
      <c r="AM188" s="36" t="s">
        <v>664</v>
      </c>
      <c r="AN188" s="34">
        <v>0</v>
      </c>
      <c r="AO188" s="34">
        <v>0</v>
      </c>
      <c r="AP188" s="34">
        <v>0</v>
      </c>
      <c r="AQ188" s="34">
        <v>0</v>
      </c>
      <c r="AR188" s="34">
        <v>1</v>
      </c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 t="s">
        <v>12</v>
      </c>
      <c r="BK188" s="35"/>
      <c r="BL188" s="1"/>
      <c r="BM188" s="1"/>
      <c r="BN188" s="3"/>
      <c r="BO188" s="16"/>
      <c r="BP188" s="1"/>
    </row>
    <row r="189" spans="1:68" x14ac:dyDescent="0.3">
      <c r="A189" s="25">
        <v>188</v>
      </c>
      <c r="B189" s="37" t="s">
        <v>523</v>
      </c>
      <c r="C189" s="37" t="s">
        <v>63</v>
      </c>
      <c r="D189" s="37" t="s">
        <v>65</v>
      </c>
      <c r="E189" s="27">
        <v>319</v>
      </c>
      <c r="F189" s="27">
        <v>1</v>
      </c>
      <c r="G189" s="28" t="s">
        <v>523</v>
      </c>
      <c r="H189" s="38" t="s">
        <v>63</v>
      </c>
      <c r="I189" s="29">
        <v>1</v>
      </c>
      <c r="J189" s="29">
        <v>0</v>
      </c>
      <c r="K189" s="29">
        <v>0</v>
      </c>
      <c r="L189" s="29">
        <v>0</v>
      </c>
      <c r="M189" s="29">
        <v>0</v>
      </c>
      <c r="N189" s="30"/>
      <c r="O189" s="30"/>
      <c r="P189" s="28"/>
      <c r="Q189" s="28"/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30" t="s">
        <v>54</v>
      </c>
      <c r="X189" s="30" t="s">
        <v>54</v>
      </c>
      <c r="Y189" s="28" t="s">
        <v>54</v>
      </c>
      <c r="Z189" s="28"/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31" t="s">
        <v>524</v>
      </c>
      <c r="AG189" s="27" t="s">
        <v>872</v>
      </c>
      <c r="AH189" s="32">
        <v>402734.84</v>
      </c>
      <c r="AI189" s="32">
        <v>132384.63</v>
      </c>
      <c r="AJ189" s="32">
        <v>38.859272109999999</v>
      </c>
      <c r="AK189" s="32">
        <v>-76.96849023</v>
      </c>
      <c r="AL189" s="27" t="s">
        <v>649</v>
      </c>
      <c r="AM189" s="36" t="s">
        <v>762</v>
      </c>
      <c r="AN189" s="34">
        <v>1</v>
      </c>
      <c r="AO189" s="34">
        <v>0</v>
      </c>
      <c r="AP189" s="34">
        <v>0</v>
      </c>
      <c r="AQ189" s="34">
        <v>0</v>
      </c>
      <c r="AR189" s="34">
        <v>0</v>
      </c>
      <c r="AS189" s="34" t="s">
        <v>34</v>
      </c>
      <c r="AT189" s="34" t="s">
        <v>35</v>
      </c>
      <c r="AU189" s="34" t="s">
        <v>36</v>
      </c>
      <c r="AV189" s="34" t="s">
        <v>37</v>
      </c>
      <c r="AW189" s="34" t="s">
        <v>38</v>
      </c>
      <c r="AX189" s="34" t="s">
        <v>39</v>
      </c>
      <c r="AY189" s="34" t="s">
        <v>40</v>
      </c>
      <c r="AZ189" s="34" t="s">
        <v>41</v>
      </c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5"/>
      <c r="BL189" s="1"/>
      <c r="BM189" s="1"/>
      <c r="BN189" s="3"/>
      <c r="BO189" s="16"/>
      <c r="BP189" s="1"/>
    </row>
    <row r="190" spans="1:68" x14ac:dyDescent="0.3">
      <c r="A190" s="25">
        <v>189</v>
      </c>
      <c r="B190" s="37" t="s">
        <v>525</v>
      </c>
      <c r="C190" s="37" t="s">
        <v>72</v>
      </c>
      <c r="D190" s="37" t="s">
        <v>65</v>
      </c>
      <c r="E190" s="27">
        <v>1142</v>
      </c>
      <c r="F190" s="27">
        <v>1</v>
      </c>
      <c r="G190" s="28" t="s">
        <v>525</v>
      </c>
      <c r="H190" s="38" t="s">
        <v>72</v>
      </c>
      <c r="I190" s="29">
        <v>1</v>
      </c>
      <c r="J190" s="29">
        <v>0</v>
      </c>
      <c r="K190" s="29">
        <v>0</v>
      </c>
      <c r="L190" s="29">
        <v>0</v>
      </c>
      <c r="M190" s="29">
        <v>0</v>
      </c>
      <c r="N190" s="30"/>
      <c r="O190" s="30"/>
      <c r="P190" s="28"/>
      <c r="Q190" s="28"/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30"/>
      <c r="X190" s="30"/>
      <c r="Y190" s="28"/>
      <c r="Z190" s="28"/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31" t="s">
        <v>526</v>
      </c>
      <c r="AG190" s="27">
        <v>0</v>
      </c>
      <c r="AH190" s="32">
        <v>395925.39</v>
      </c>
      <c r="AI190" s="32">
        <v>137257.07</v>
      </c>
      <c r="AJ190" s="32">
        <v>38.903159000000002</v>
      </c>
      <c r="AK190" s="32">
        <v>-77.046975000000003</v>
      </c>
      <c r="AL190" s="27" t="s">
        <v>677</v>
      </c>
      <c r="AM190" s="25" t="s">
        <v>856</v>
      </c>
      <c r="AN190" s="34">
        <v>1</v>
      </c>
      <c r="AO190" s="34">
        <v>0</v>
      </c>
      <c r="AP190" s="34">
        <v>0</v>
      </c>
      <c r="AQ190" s="34">
        <v>0</v>
      </c>
      <c r="AR190" s="34">
        <v>0</v>
      </c>
      <c r="AS190" s="34" t="s">
        <v>34</v>
      </c>
      <c r="AT190" s="34" t="s">
        <v>35</v>
      </c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5"/>
      <c r="BL190" s="1"/>
      <c r="BM190" s="1"/>
      <c r="BN190" s="3"/>
      <c r="BO190" s="16"/>
      <c r="BP190" s="1"/>
    </row>
    <row r="191" spans="1:68" ht="15" customHeight="1" x14ac:dyDescent="0.3">
      <c r="A191" s="25">
        <v>190</v>
      </c>
      <c r="B191" s="37" t="s">
        <v>527</v>
      </c>
      <c r="C191" s="37" t="s">
        <v>235</v>
      </c>
      <c r="D191" s="37" t="s">
        <v>65</v>
      </c>
      <c r="E191" s="27">
        <v>321</v>
      </c>
      <c r="F191" s="27">
        <v>1</v>
      </c>
      <c r="G191" s="28" t="s">
        <v>527</v>
      </c>
      <c r="H191" s="38" t="s">
        <v>235</v>
      </c>
      <c r="I191" s="29">
        <v>1</v>
      </c>
      <c r="J191" s="29">
        <v>0</v>
      </c>
      <c r="K191" s="29">
        <v>0</v>
      </c>
      <c r="L191" s="29">
        <v>0</v>
      </c>
      <c r="M191" s="29">
        <v>0</v>
      </c>
      <c r="N191" s="30"/>
      <c r="O191" s="30"/>
      <c r="P191" s="28"/>
      <c r="Q191" s="28"/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30" t="s">
        <v>54</v>
      </c>
      <c r="X191" s="30" t="s">
        <v>54</v>
      </c>
      <c r="Y191" s="28" t="s">
        <v>54</v>
      </c>
      <c r="Z191" s="28"/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31" t="s">
        <v>528</v>
      </c>
      <c r="AG191" s="27" t="s">
        <v>873</v>
      </c>
      <c r="AH191" s="32">
        <v>393143.05</v>
      </c>
      <c r="AI191" s="32">
        <v>139466.38</v>
      </c>
      <c r="AJ191" s="32">
        <v>38.923044650000001</v>
      </c>
      <c r="AK191" s="32">
        <v>-77.079073800000003</v>
      </c>
      <c r="AL191" s="27" t="s">
        <v>238</v>
      </c>
      <c r="AM191" s="36" t="s">
        <v>874</v>
      </c>
      <c r="AN191" s="34">
        <v>1</v>
      </c>
      <c r="AO191" s="34">
        <v>0</v>
      </c>
      <c r="AP191" s="34">
        <v>0</v>
      </c>
      <c r="AQ191" s="34">
        <v>0</v>
      </c>
      <c r="AR191" s="34">
        <v>0</v>
      </c>
      <c r="AS191" s="34"/>
      <c r="AT191" s="34" t="s">
        <v>35</v>
      </c>
      <c r="AU191" s="34" t="s">
        <v>36</v>
      </c>
      <c r="AV191" s="34" t="s">
        <v>37</v>
      </c>
      <c r="AW191" s="34" t="s">
        <v>38</v>
      </c>
      <c r="AX191" s="34" t="s">
        <v>39</v>
      </c>
      <c r="AY191" s="34" t="s">
        <v>40</v>
      </c>
      <c r="AZ191" s="34" t="s">
        <v>41</v>
      </c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5"/>
      <c r="BL191" s="1"/>
      <c r="BM191" s="1"/>
      <c r="BN191" s="3"/>
      <c r="BO191" s="16"/>
      <c r="BP191" s="1"/>
    </row>
    <row r="192" spans="1:68" ht="15" customHeight="1" x14ac:dyDescent="0.3">
      <c r="A192" s="25">
        <v>191</v>
      </c>
      <c r="B192" s="37" t="s">
        <v>529</v>
      </c>
      <c r="C192" s="37" t="s">
        <v>126</v>
      </c>
      <c r="D192" s="37" t="s">
        <v>65</v>
      </c>
      <c r="E192" s="27">
        <v>428</v>
      </c>
      <c r="F192" s="27">
        <v>1</v>
      </c>
      <c r="G192" s="28" t="s">
        <v>529</v>
      </c>
      <c r="H192" s="38" t="s">
        <v>126</v>
      </c>
      <c r="I192" s="29">
        <v>0</v>
      </c>
      <c r="J192" s="29">
        <v>1</v>
      </c>
      <c r="K192" s="29">
        <v>0</v>
      </c>
      <c r="L192" s="29">
        <v>0</v>
      </c>
      <c r="M192" s="29">
        <v>0</v>
      </c>
      <c r="N192" s="30"/>
      <c r="O192" s="30"/>
      <c r="P192" s="28"/>
      <c r="Q192" s="28"/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30" t="s">
        <v>54</v>
      </c>
      <c r="X192" s="30" t="s">
        <v>54</v>
      </c>
      <c r="Y192" s="28" t="s">
        <v>54</v>
      </c>
      <c r="Z192" s="28"/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31" t="s">
        <v>530</v>
      </c>
      <c r="AG192" s="27" t="s">
        <v>875</v>
      </c>
      <c r="AH192" s="32">
        <v>399999.62</v>
      </c>
      <c r="AI192" s="32">
        <v>136494.28</v>
      </c>
      <c r="AJ192" s="32">
        <v>38.896297699999998</v>
      </c>
      <c r="AK192" s="32">
        <v>-77.000004379999993</v>
      </c>
      <c r="AL192" s="27" t="s">
        <v>656</v>
      </c>
      <c r="AM192" s="36" t="s">
        <v>666</v>
      </c>
      <c r="AN192" s="34">
        <v>0</v>
      </c>
      <c r="AO192" s="34">
        <v>1</v>
      </c>
      <c r="AP192" s="34">
        <v>0</v>
      </c>
      <c r="AQ192" s="34">
        <v>0</v>
      </c>
      <c r="AR192" s="34">
        <v>0</v>
      </c>
      <c r="AS192" s="34"/>
      <c r="AT192" s="34"/>
      <c r="AU192" s="34"/>
      <c r="AV192" s="34"/>
      <c r="AW192" s="34"/>
      <c r="AX192" s="34"/>
      <c r="AY192" s="34"/>
      <c r="AZ192" s="34"/>
      <c r="BA192" s="34" t="s">
        <v>42</v>
      </c>
      <c r="BB192" s="34" t="s">
        <v>43</v>
      </c>
      <c r="BC192" s="34" t="s">
        <v>44</v>
      </c>
      <c r="BD192" s="34"/>
      <c r="BE192" s="34"/>
      <c r="BF192" s="34"/>
      <c r="BG192" s="34"/>
      <c r="BH192" s="34"/>
      <c r="BI192" s="34"/>
      <c r="BJ192" s="34"/>
      <c r="BK192" s="35"/>
      <c r="BL192" s="1"/>
      <c r="BM192" s="1"/>
      <c r="BN192" s="3"/>
      <c r="BO192" s="16"/>
      <c r="BP192" s="1"/>
    </row>
    <row r="193" spans="1:68" ht="15" customHeight="1" x14ac:dyDescent="0.3">
      <c r="A193" s="25">
        <v>192</v>
      </c>
      <c r="B193" s="37" t="s">
        <v>531</v>
      </c>
      <c r="C193" s="37" t="s">
        <v>118</v>
      </c>
      <c r="D193" s="37" t="s">
        <v>65</v>
      </c>
      <c r="E193" s="27">
        <v>324</v>
      </c>
      <c r="F193" s="27">
        <v>1</v>
      </c>
      <c r="G193" s="28" t="s">
        <v>531</v>
      </c>
      <c r="H193" s="38" t="s">
        <v>118</v>
      </c>
      <c r="I193" s="29">
        <v>1</v>
      </c>
      <c r="J193" s="29">
        <v>1</v>
      </c>
      <c r="K193" s="29">
        <v>0</v>
      </c>
      <c r="L193" s="29">
        <v>0</v>
      </c>
      <c r="M193" s="29">
        <v>0</v>
      </c>
      <c r="N193" s="30"/>
      <c r="O193" s="30"/>
      <c r="P193" s="28"/>
      <c r="Q193" s="28"/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30" t="s">
        <v>54</v>
      </c>
      <c r="X193" s="30" t="s">
        <v>54</v>
      </c>
      <c r="Y193" s="28" t="s">
        <v>54</v>
      </c>
      <c r="Z193" s="28"/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31" t="s">
        <v>532</v>
      </c>
      <c r="AG193" s="27" t="s">
        <v>876</v>
      </c>
      <c r="AH193" s="32">
        <v>398024.76</v>
      </c>
      <c r="AI193" s="32">
        <v>145235.93</v>
      </c>
      <c r="AJ193" s="32">
        <v>38.975042870000003</v>
      </c>
      <c r="AK193" s="32">
        <v>-77.022794930000003</v>
      </c>
      <c r="AL193" s="27" t="s">
        <v>674</v>
      </c>
      <c r="AM193" s="36" t="s">
        <v>683</v>
      </c>
      <c r="AN193" s="34">
        <v>1</v>
      </c>
      <c r="AO193" s="34">
        <v>1</v>
      </c>
      <c r="AP193" s="34">
        <v>0</v>
      </c>
      <c r="AQ193" s="34">
        <v>0</v>
      </c>
      <c r="AR193" s="34">
        <v>0</v>
      </c>
      <c r="AS193" s="34" t="s">
        <v>34</v>
      </c>
      <c r="AT193" s="34" t="s">
        <v>35</v>
      </c>
      <c r="AU193" s="34" t="s">
        <v>36</v>
      </c>
      <c r="AV193" s="34" t="s">
        <v>37</v>
      </c>
      <c r="AW193" s="34" t="s">
        <v>38</v>
      </c>
      <c r="AX193" s="34" t="s">
        <v>39</v>
      </c>
      <c r="AY193" s="34" t="s">
        <v>40</v>
      </c>
      <c r="AZ193" s="34" t="s">
        <v>41</v>
      </c>
      <c r="BA193" s="34"/>
      <c r="BB193" s="34"/>
      <c r="BC193" s="34" t="s">
        <v>44</v>
      </c>
      <c r="BD193" s="34"/>
      <c r="BE193" s="34"/>
      <c r="BF193" s="34"/>
      <c r="BG193" s="34"/>
      <c r="BH193" s="34"/>
      <c r="BI193" s="34"/>
      <c r="BJ193" s="34"/>
      <c r="BK193" s="35" t="s">
        <v>120</v>
      </c>
      <c r="BL193" s="1"/>
      <c r="BM193" s="1"/>
      <c r="BN193" s="3"/>
      <c r="BO193" s="16"/>
      <c r="BP193" s="1"/>
    </row>
    <row r="194" spans="1:68" x14ac:dyDescent="0.3">
      <c r="A194" s="25">
        <v>193</v>
      </c>
      <c r="B194" s="37" t="s">
        <v>533</v>
      </c>
      <c r="C194" s="37" t="s">
        <v>265</v>
      </c>
      <c r="D194" s="37" t="s">
        <v>595</v>
      </c>
      <c r="E194" s="27">
        <v>255</v>
      </c>
      <c r="F194" s="27">
        <v>188</v>
      </c>
      <c r="G194" s="28" t="s">
        <v>533</v>
      </c>
      <c r="H194" s="38" t="s">
        <v>265</v>
      </c>
      <c r="I194" s="29">
        <v>1</v>
      </c>
      <c r="J194" s="29">
        <v>1</v>
      </c>
      <c r="K194" s="29">
        <v>0</v>
      </c>
      <c r="L194" s="29">
        <v>0</v>
      </c>
      <c r="M194" s="29">
        <v>0</v>
      </c>
      <c r="N194" s="30"/>
      <c r="O194" s="30"/>
      <c r="P194" s="28"/>
      <c r="Q194" s="28"/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30" t="s">
        <v>54</v>
      </c>
      <c r="X194" s="30" t="s">
        <v>54</v>
      </c>
      <c r="Y194" s="28" t="s">
        <v>54</v>
      </c>
      <c r="Z194" s="28"/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31" t="s">
        <v>534</v>
      </c>
      <c r="AG194" s="27" t="s">
        <v>877</v>
      </c>
      <c r="AH194" s="32">
        <v>402412.62</v>
      </c>
      <c r="AI194" s="32">
        <v>139203.19</v>
      </c>
      <c r="AJ194" s="32">
        <v>38.920697189999998</v>
      </c>
      <c r="AK194" s="32">
        <v>-76.972178779999993</v>
      </c>
      <c r="AL194" s="27" t="s">
        <v>646</v>
      </c>
      <c r="AM194" s="36" t="s">
        <v>647</v>
      </c>
      <c r="AN194" s="34">
        <v>1</v>
      </c>
      <c r="AO194" s="34">
        <v>1</v>
      </c>
      <c r="AP194" s="34">
        <v>0</v>
      </c>
      <c r="AQ194" s="34">
        <v>0</v>
      </c>
      <c r="AR194" s="34">
        <v>0</v>
      </c>
      <c r="AS194" s="34"/>
      <c r="AT194" s="34"/>
      <c r="AU194" s="34" t="s">
        <v>36</v>
      </c>
      <c r="AV194" s="34" t="s">
        <v>37</v>
      </c>
      <c r="AW194" s="34" t="s">
        <v>38</v>
      </c>
      <c r="AX194" s="34" t="s">
        <v>39</v>
      </c>
      <c r="AY194" s="34" t="s">
        <v>40</v>
      </c>
      <c r="AZ194" s="34" t="s">
        <v>41</v>
      </c>
      <c r="BA194" s="34" t="s">
        <v>42</v>
      </c>
      <c r="BB194" s="34" t="s">
        <v>43</v>
      </c>
      <c r="BC194" s="34" t="s">
        <v>44</v>
      </c>
      <c r="BD194" s="34"/>
      <c r="BE194" s="34"/>
      <c r="BF194" s="34"/>
      <c r="BG194" s="34"/>
      <c r="BH194" s="34"/>
      <c r="BI194" s="34"/>
      <c r="BJ194" s="34"/>
      <c r="BK194" s="35"/>
      <c r="BL194" s="1"/>
      <c r="BM194" s="1"/>
      <c r="BN194" s="3"/>
      <c r="BO194" s="16"/>
      <c r="BP194" s="1"/>
    </row>
    <row r="195" spans="1:68" ht="15" customHeight="1" x14ac:dyDescent="0.3">
      <c r="A195" s="25">
        <v>194</v>
      </c>
      <c r="B195" s="37" t="s">
        <v>535</v>
      </c>
      <c r="C195" s="37" t="s">
        <v>49</v>
      </c>
      <c r="D195" s="37" t="s">
        <v>595</v>
      </c>
      <c r="E195" s="27">
        <v>1036</v>
      </c>
      <c r="F195" s="27">
        <v>303</v>
      </c>
      <c r="G195" s="28" t="s">
        <v>535</v>
      </c>
      <c r="H195" s="38" t="s">
        <v>49</v>
      </c>
      <c r="I195" s="29">
        <v>0</v>
      </c>
      <c r="J195" s="29">
        <v>0</v>
      </c>
      <c r="K195" s="29">
        <v>0</v>
      </c>
      <c r="L195" s="29">
        <v>1</v>
      </c>
      <c r="M195" s="29">
        <v>0</v>
      </c>
      <c r="N195" s="30"/>
      <c r="O195" s="30"/>
      <c r="P195" s="28"/>
      <c r="Q195" s="28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30"/>
      <c r="X195" s="30"/>
      <c r="Y195" s="28"/>
      <c r="Z195" s="28"/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31" t="s">
        <v>536</v>
      </c>
      <c r="AG195" s="27" t="s">
        <v>878</v>
      </c>
      <c r="AH195" s="32">
        <v>396874.14</v>
      </c>
      <c r="AI195" s="32">
        <v>140448.74</v>
      </c>
      <c r="AJ195" s="32">
        <v>38.931915250000003</v>
      </c>
      <c r="AK195" s="32">
        <v>-77.036051650000005</v>
      </c>
      <c r="AL195" s="27" t="s">
        <v>542</v>
      </c>
      <c r="AM195" s="25" t="s">
        <v>543</v>
      </c>
      <c r="AN195" s="34">
        <v>0</v>
      </c>
      <c r="AO195" s="34">
        <v>0</v>
      </c>
      <c r="AP195" s="34">
        <v>0</v>
      </c>
      <c r="AQ195" s="34">
        <v>1</v>
      </c>
      <c r="AR195" s="34">
        <v>0</v>
      </c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 t="s">
        <v>49</v>
      </c>
      <c r="BI195" s="34"/>
      <c r="BJ195" s="34"/>
      <c r="BK195" s="35"/>
      <c r="BL195" s="1"/>
      <c r="BM195" s="1"/>
      <c r="BN195" s="3"/>
      <c r="BO195" s="16"/>
      <c r="BP195" s="1"/>
    </row>
    <row r="196" spans="1:68" ht="15" customHeight="1" x14ac:dyDescent="0.3">
      <c r="A196" s="25">
        <v>195</v>
      </c>
      <c r="B196" s="37" t="s">
        <v>537</v>
      </c>
      <c r="C196" s="37" t="s">
        <v>49</v>
      </c>
      <c r="D196" s="37" t="s">
        <v>595</v>
      </c>
      <c r="E196" s="27">
        <v>168</v>
      </c>
      <c r="F196" s="27">
        <v>145</v>
      </c>
      <c r="G196" s="28" t="s">
        <v>537</v>
      </c>
      <c r="H196" s="28" t="s">
        <v>49</v>
      </c>
      <c r="I196" s="29">
        <v>0</v>
      </c>
      <c r="J196" s="29">
        <v>0</v>
      </c>
      <c r="K196" s="29">
        <v>0</v>
      </c>
      <c r="L196" s="29">
        <v>1</v>
      </c>
      <c r="M196" s="29">
        <v>0</v>
      </c>
      <c r="N196" s="30"/>
      <c r="O196" s="30"/>
      <c r="P196" s="28"/>
      <c r="Q196" s="28"/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30"/>
      <c r="X196" s="30"/>
      <c r="Y196" s="28"/>
      <c r="Z196" s="28"/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31" t="s">
        <v>538</v>
      </c>
      <c r="AG196" s="27" t="s">
        <v>879</v>
      </c>
      <c r="AH196" s="32">
        <v>396892.23</v>
      </c>
      <c r="AI196" s="32">
        <v>140071.01999999999</v>
      </c>
      <c r="AJ196" s="32">
        <v>38.928512689999998</v>
      </c>
      <c r="AK196" s="32">
        <v>-77.035841300000001</v>
      </c>
      <c r="AL196" s="27" t="s">
        <v>542</v>
      </c>
      <c r="AM196" s="36" t="s">
        <v>543</v>
      </c>
      <c r="AN196" s="34">
        <v>0</v>
      </c>
      <c r="AO196" s="34">
        <v>0</v>
      </c>
      <c r="AP196" s="34">
        <v>0</v>
      </c>
      <c r="AQ196" s="34">
        <v>1</v>
      </c>
      <c r="AR196" s="34">
        <v>0</v>
      </c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 t="s">
        <v>49</v>
      </c>
      <c r="BI196" s="34"/>
      <c r="BJ196" s="34"/>
      <c r="BK196" s="31" t="s">
        <v>539</v>
      </c>
      <c r="BL196" s="1"/>
      <c r="BM196" s="1"/>
      <c r="BN196" s="3"/>
      <c r="BO196" s="16"/>
      <c r="BP196" s="1"/>
    </row>
    <row r="197" spans="1:68" ht="15" customHeight="1" x14ac:dyDescent="0.3">
      <c r="A197" s="25">
        <v>196</v>
      </c>
      <c r="B197" s="37" t="s">
        <v>540</v>
      </c>
      <c r="C197" s="37" t="s">
        <v>49</v>
      </c>
      <c r="D197" s="37" t="s">
        <v>595</v>
      </c>
      <c r="E197" s="27">
        <v>168</v>
      </c>
      <c r="F197" s="27">
        <v>145</v>
      </c>
      <c r="G197" s="28" t="s">
        <v>540</v>
      </c>
      <c r="H197" s="38" t="s">
        <v>49</v>
      </c>
      <c r="I197" s="29">
        <v>0</v>
      </c>
      <c r="J197" s="29">
        <v>0</v>
      </c>
      <c r="K197" s="29">
        <v>0</v>
      </c>
      <c r="L197" s="29">
        <v>1</v>
      </c>
      <c r="M197" s="29">
        <v>0</v>
      </c>
      <c r="N197" s="30"/>
      <c r="O197" s="30"/>
      <c r="P197" s="28"/>
      <c r="Q197" s="38"/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30"/>
      <c r="X197" s="30"/>
      <c r="Y197" s="28"/>
      <c r="Z197" s="28"/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31" t="s">
        <v>541</v>
      </c>
      <c r="AG197" s="27" t="s">
        <v>913</v>
      </c>
      <c r="AH197" s="32">
        <v>397097.78</v>
      </c>
      <c r="AI197" s="32">
        <v>139923.06</v>
      </c>
      <c r="AJ197" s="32">
        <v>38.92718</v>
      </c>
      <c r="AK197" s="32">
        <v>-77.033469999999994</v>
      </c>
      <c r="AL197" s="27" t="s">
        <v>542</v>
      </c>
      <c r="AM197" s="36" t="s">
        <v>543</v>
      </c>
      <c r="AN197" s="34">
        <v>0</v>
      </c>
      <c r="AO197" s="34">
        <v>0</v>
      </c>
      <c r="AP197" s="34">
        <v>0</v>
      </c>
      <c r="AQ197" s="34">
        <v>1</v>
      </c>
      <c r="AR197" s="34">
        <v>0</v>
      </c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 t="s">
        <v>49</v>
      </c>
      <c r="BI197" s="34"/>
      <c r="BJ197" s="34"/>
      <c r="BK197" s="35"/>
      <c r="BL197" s="1"/>
      <c r="BM197" s="1"/>
      <c r="BN197" s="3"/>
      <c r="BO197" s="16"/>
      <c r="BP197" s="1"/>
    </row>
    <row r="198" spans="1:68" ht="15" customHeight="1" x14ac:dyDescent="0.3">
      <c r="A198" s="25">
        <v>197</v>
      </c>
      <c r="B198" s="37" t="s">
        <v>544</v>
      </c>
      <c r="C198" s="37" t="s">
        <v>63</v>
      </c>
      <c r="D198" s="37" t="s">
        <v>65</v>
      </c>
      <c r="E198" s="27">
        <v>325</v>
      </c>
      <c r="F198" s="27">
        <v>1</v>
      </c>
      <c r="G198" s="28" t="s">
        <v>544</v>
      </c>
      <c r="H198" s="38" t="s">
        <v>63</v>
      </c>
      <c r="I198" s="29">
        <v>1</v>
      </c>
      <c r="J198" s="29">
        <v>0</v>
      </c>
      <c r="K198" s="29">
        <v>0</v>
      </c>
      <c r="L198" s="29">
        <v>0</v>
      </c>
      <c r="M198" s="29">
        <v>0</v>
      </c>
      <c r="N198" s="30"/>
      <c r="O198" s="30"/>
      <c r="P198" s="28"/>
      <c r="Q198" s="38"/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30" t="s">
        <v>54</v>
      </c>
      <c r="X198" s="30" t="s">
        <v>54</v>
      </c>
      <c r="Y198" s="28" t="s">
        <v>54</v>
      </c>
      <c r="Z198" s="28"/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31" t="s">
        <v>545</v>
      </c>
      <c r="AG198" s="27" t="s">
        <v>880</v>
      </c>
      <c r="AH198" s="32">
        <v>404154.01</v>
      </c>
      <c r="AI198" s="32">
        <v>137048.32999999999</v>
      </c>
      <c r="AJ198" s="32">
        <v>38.90127897</v>
      </c>
      <c r="AK198" s="32">
        <v>-76.952110910000002</v>
      </c>
      <c r="AL198" s="27" t="s">
        <v>653</v>
      </c>
      <c r="AM198" s="36" t="s">
        <v>718</v>
      </c>
      <c r="AN198" s="34">
        <v>1</v>
      </c>
      <c r="AO198" s="34">
        <v>0</v>
      </c>
      <c r="AP198" s="34">
        <v>0</v>
      </c>
      <c r="AQ198" s="34">
        <v>0</v>
      </c>
      <c r="AR198" s="34">
        <v>0</v>
      </c>
      <c r="AS198" s="34" t="s">
        <v>34</v>
      </c>
      <c r="AT198" s="34" t="s">
        <v>35</v>
      </c>
      <c r="AU198" s="34" t="s">
        <v>36</v>
      </c>
      <c r="AV198" s="34" t="s">
        <v>37</v>
      </c>
      <c r="AW198" s="34" t="s">
        <v>38</v>
      </c>
      <c r="AX198" s="34" t="s">
        <v>39</v>
      </c>
      <c r="AY198" s="34" t="s">
        <v>40</v>
      </c>
      <c r="AZ198" s="34" t="s">
        <v>41</v>
      </c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5"/>
      <c r="BL198" s="1"/>
      <c r="BM198" s="1"/>
      <c r="BN198" s="3"/>
      <c r="BO198" s="16"/>
      <c r="BP198" s="1"/>
    </row>
    <row r="199" spans="1:68" x14ac:dyDescent="0.3">
      <c r="A199" s="25">
        <v>198</v>
      </c>
      <c r="B199" s="37" t="s">
        <v>546</v>
      </c>
      <c r="C199" s="37" t="s">
        <v>63</v>
      </c>
      <c r="D199" s="37" t="s">
        <v>65</v>
      </c>
      <c r="E199" s="27">
        <v>326</v>
      </c>
      <c r="F199" s="27">
        <v>1</v>
      </c>
      <c r="G199" s="28" t="s">
        <v>546</v>
      </c>
      <c r="H199" s="38" t="s">
        <v>63</v>
      </c>
      <c r="I199" s="29">
        <v>1</v>
      </c>
      <c r="J199" s="29">
        <v>0</v>
      </c>
      <c r="K199" s="29">
        <v>0</v>
      </c>
      <c r="L199" s="29">
        <v>0</v>
      </c>
      <c r="M199" s="29">
        <v>0</v>
      </c>
      <c r="N199" s="30"/>
      <c r="O199" s="30"/>
      <c r="P199" s="28"/>
      <c r="Q199" s="28"/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30" t="s">
        <v>54</v>
      </c>
      <c r="X199" s="30" t="s">
        <v>54</v>
      </c>
      <c r="Y199" s="28" t="s">
        <v>54</v>
      </c>
      <c r="Z199" s="28"/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31" t="s">
        <v>547</v>
      </c>
      <c r="AG199" s="27" t="s">
        <v>881</v>
      </c>
      <c r="AH199" s="32">
        <v>397533.99</v>
      </c>
      <c r="AI199" s="32">
        <v>137293.76999999999</v>
      </c>
      <c r="AJ199" s="32">
        <v>38.903496339999997</v>
      </c>
      <c r="AK199" s="32">
        <v>-77.028430029999996</v>
      </c>
      <c r="AL199" s="27" t="s">
        <v>677</v>
      </c>
      <c r="AM199" s="36" t="s">
        <v>678</v>
      </c>
      <c r="AN199" s="34">
        <v>1</v>
      </c>
      <c r="AO199" s="34">
        <v>0</v>
      </c>
      <c r="AP199" s="34">
        <v>0</v>
      </c>
      <c r="AQ199" s="34">
        <v>0</v>
      </c>
      <c r="AR199" s="34">
        <v>0</v>
      </c>
      <c r="AS199" s="34" t="s">
        <v>34</v>
      </c>
      <c r="AT199" s="34" t="s">
        <v>35</v>
      </c>
      <c r="AU199" s="34" t="s">
        <v>36</v>
      </c>
      <c r="AV199" s="34" t="s">
        <v>37</v>
      </c>
      <c r="AW199" s="34" t="s">
        <v>38</v>
      </c>
      <c r="AX199" s="34" t="s">
        <v>39</v>
      </c>
      <c r="AY199" s="34" t="s">
        <v>40</v>
      </c>
      <c r="AZ199" s="34" t="s">
        <v>41</v>
      </c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5"/>
      <c r="BL199" s="1"/>
      <c r="BM199" s="1"/>
      <c r="BN199" s="3"/>
      <c r="BO199" s="16"/>
      <c r="BP199" s="1"/>
    </row>
    <row r="200" spans="1:68" x14ac:dyDescent="0.3">
      <c r="A200" s="25">
        <v>199</v>
      </c>
      <c r="B200" s="37" t="s">
        <v>548</v>
      </c>
      <c r="C200" s="37" t="s">
        <v>69</v>
      </c>
      <c r="D200" s="37" t="s">
        <v>595</v>
      </c>
      <c r="E200" s="27">
        <v>191</v>
      </c>
      <c r="F200" s="27">
        <v>146</v>
      </c>
      <c r="G200" s="28" t="s">
        <v>548</v>
      </c>
      <c r="H200" s="38" t="s">
        <v>69</v>
      </c>
      <c r="I200" s="29">
        <v>0</v>
      </c>
      <c r="J200" s="29">
        <v>0</v>
      </c>
      <c r="K200" s="29">
        <v>1</v>
      </c>
      <c r="L200" s="29">
        <v>0</v>
      </c>
      <c r="M200" s="29">
        <v>0</v>
      </c>
      <c r="N200" s="30"/>
      <c r="O200" s="30"/>
      <c r="P200" s="28"/>
      <c r="Q200" s="28"/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30" t="s">
        <v>54</v>
      </c>
      <c r="X200" s="30" t="s">
        <v>54</v>
      </c>
      <c r="Y200" s="28" t="s">
        <v>54</v>
      </c>
      <c r="Z200" s="28"/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31" t="s">
        <v>549</v>
      </c>
      <c r="AG200" s="27" t="s">
        <v>882</v>
      </c>
      <c r="AH200" s="32">
        <v>400548.01</v>
      </c>
      <c r="AI200" s="32">
        <v>132717.75</v>
      </c>
      <c r="AJ200" s="32">
        <v>38.862277069999998</v>
      </c>
      <c r="AK200" s="32">
        <v>-76.993685769999999</v>
      </c>
      <c r="AL200" s="27" t="s">
        <v>649</v>
      </c>
      <c r="AM200" s="36" t="s">
        <v>709</v>
      </c>
      <c r="AN200" s="34">
        <v>0</v>
      </c>
      <c r="AO200" s="34">
        <v>0</v>
      </c>
      <c r="AP200" s="34">
        <v>1</v>
      </c>
      <c r="AQ200" s="34">
        <v>0</v>
      </c>
      <c r="AR200" s="34">
        <v>0</v>
      </c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 t="s">
        <v>45</v>
      </c>
      <c r="BE200" s="34" t="s">
        <v>46</v>
      </c>
      <c r="BF200" s="34" t="s">
        <v>47</v>
      </c>
      <c r="BG200" s="34" t="s">
        <v>48</v>
      </c>
      <c r="BH200" s="34"/>
      <c r="BI200" s="34"/>
      <c r="BJ200" s="34"/>
      <c r="BK200" s="35"/>
      <c r="BL200" s="1"/>
      <c r="BM200" s="1"/>
      <c r="BN200" s="3"/>
      <c r="BO200" s="16"/>
      <c r="BP200" s="1"/>
    </row>
    <row r="201" spans="1:68" x14ac:dyDescent="0.3">
      <c r="A201" s="25">
        <v>200</v>
      </c>
      <c r="B201" s="37" t="s">
        <v>550</v>
      </c>
      <c r="C201" s="37" t="s">
        <v>63</v>
      </c>
      <c r="D201" s="37" t="s">
        <v>65</v>
      </c>
      <c r="E201" s="27">
        <v>327</v>
      </c>
      <c r="F201" s="27">
        <v>1</v>
      </c>
      <c r="G201" s="28" t="s">
        <v>550</v>
      </c>
      <c r="H201" s="38" t="s">
        <v>63</v>
      </c>
      <c r="I201" s="29">
        <v>1</v>
      </c>
      <c r="J201" s="29">
        <v>0</v>
      </c>
      <c r="K201" s="29">
        <v>0</v>
      </c>
      <c r="L201" s="29">
        <v>0</v>
      </c>
      <c r="M201" s="29">
        <v>0</v>
      </c>
      <c r="N201" s="30"/>
      <c r="O201" s="30"/>
      <c r="P201" s="28"/>
      <c r="Q201" s="28"/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30" t="s">
        <v>54</v>
      </c>
      <c r="X201" s="30" t="s">
        <v>54</v>
      </c>
      <c r="Y201" s="28" t="s">
        <v>54</v>
      </c>
      <c r="Z201" s="28"/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31" t="s">
        <v>551</v>
      </c>
      <c r="AG201" s="27" t="s">
        <v>883</v>
      </c>
      <c r="AH201" s="32">
        <v>397826.84</v>
      </c>
      <c r="AI201" s="32">
        <v>142896.54999999999</v>
      </c>
      <c r="AJ201" s="32">
        <v>38.953968690000004</v>
      </c>
      <c r="AK201" s="32">
        <v>-77.025071580000002</v>
      </c>
      <c r="AL201" s="27" t="s">
        <v>674</v>
      </c>
      <c r="AM201" s="36" t="s">
        <v>675</v>
      </c>
      <c r="AN201" s="34">
        <v>1</v>
      </c>
      <c r="AO201" s="34">
        <v>0</v>
      </c>
      <c r="AP201" s="34">
        <v>0</v>
      </c>
      <c r="AQ201" s="34">
        <v>0</v>
      </c>
      <c r="AR201" s="34">
        <v>0</v>
      </c>
      <c r="AS201" s="34" t="s">
        <v>34</v>
      </c>
      <c r="AT201" s="34" t="s">
        <v>35</v>
      </c>
      <c r="AU201" s="34" t="s">
        <v>36</v>
      </c>
      <c r="AV201" s="34" t="s">
        <v>37</v>
      </c>
      <c r="AW201" s="34" t="s">
        <v>38</v>
      </c>
      <c r="AX201" s="34" t="s">
        <v>39</v>
      </c>
      <c r="AY201" s="34" t="s">
        <v>40</v>
      </c>
      <c r="AZ201" s="34" t="s">
        <v>41</v>
      </c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5"/>
      <c r="BL201" s="1"/>
      <c r="BM201" s="1"/>
      <c r="BN201" s="3"/>
      <c r="BO201" s="16"/>
      <c r="BP201" s="1"/>
    </row>
    <row r="202" spans="1:68" ht="15" customHeight="1" x14ac:dyDescent="0.3">
      <c r="A202" s="25">
        <v>201</v>
      </c>
      <c r="B202" s="37" t="s">
        <v>552</v>
      </c>
      <c r="C202" s="37" t="s">
        <v>63</v>
      </c>
      <c r="D202" s="37" t="s">
        <v>65</v>
      </c>
      <c r="E202" s="27">
        <v>328</v>
      </c>
      <c r="F202" s="27">
        <v>1</v>
      </c>
      <c r="G202" s="28" t="s">
        <v>552</v>
      </c>
      <c r="H202" s="38" t="s">
        <v>63</v>
      </c>
      <c r="I202" s="29">
        <v>1</v>
      </c>
      <c r="J202" s="29">
        <v>0</v>
      </c>
      <c r="K202" s="29">
        <v>0</v>
      </c>
      <c r="L202" s="29">
        <v>0</v>
      </c>
      <c r="M202" s="29">
        <v>0</v>
      </c>
      <c r="N202" s="30"/>
      <c r="O202" s="30"/>
      <c r="P202" s="28"/>
      <c r="Q202" s="28"/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30" t="s">
        <v>54</v>
      </c>
      <c r="X202" s="30" t="s">
        <v>54</v>
      </c>
      <c r="Y202" s="28" t="s">
        <v>54</v>
      </c>
      <c r="Z202" s="28"/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31" t="s">
        <v>553</v>
      </c>
      <c r="AG202" s="27" t="s">
        <v>884</v>
      </c>
      <c r="AH202" s="32">
        <v>397447.02</v>
      </c>
      <c r="AI202" s="32">
        <v>140146.96</v>
      </c>
      <c r="AJ202" s="32">
        <v>38.929198569999997</v>
      </c>
      <c r="AK202" s="32">
        <v>-77.029443299999997</v>
      </c>
      <c r="AL202" s="27" t="s">
        <v>542</v>
      </c>
      <c r="AM202" s="36" t="s">
        <v>543</v>
      </c>
      <c r="AN202" s="34">
        <v>1</v>
      </c>
      <c r="AO202" s="34">
        <v>0</v>
      </c>
      <c r="AP202" s="34">
        <v>0</v>
      </c>
      <c r="AQ202" s="34">
        <v>0</v>
      </c>
      <c r="AR202" s="34">
        <v>0</v>
      </c>
      <c r="AS202" s="34" t="s">
        <v>34</v>
      </c>
      <c r="AT202" s="34" t="s">
        <v>35</v>
      </c>
      <c r="AU202" s="34" t="s">
        <v>36</v>
      </c>
      <c r="AV202" s="34" t="s">
        <v>37</v>
      </c>
      <c r="AW202" s="34" t="s">
        <v>38</v>
      </c>
      <c r="AX202" s="34" t="s">
        <v>39</v>
      </c>
      <c r="AY202" s="34" t="s">
        <v>40</v>
      </c>
      <c r="AZ202" s="34" t="s">
        <v>41</v>
      </c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5"/>
      <c r="BL202" s="1"/>
      <c r="BM202" s="1"/>
      <c r="BN202" s="3"/>
      <c r="BO202" s="16"/>
      <c r="BP202" s="1"/>
    </row>
    <row r="203" spans="1:68" ht="15" customHeight="1" x14ac:dyDescent="0.3">
      <c r="A203" s="25">
        <v>202</v>
      </c>
      <c r="B203" s="37" t="s">
        <v>554</v>
      </c>
      <c r="C203" s="37" t="s">
        <v>63</v>
      </c>
      <c r="D203" s="37" t="s">
        <v>65</v>
      </c>
      <c r="E203" s="27">
        <v>329</v>
      </c>
      <c r="F203" s="27">
        <v>1</v>
      </c>
      <c r="G203" s="28" t="s">
        <v>554</v>
      </c>
      <c r="H203" s="38" t="s">
        <v>63</v>
      </c>
      <c r="I203" s="29">
        <v>1</v>
      </c>
      <c r="J203" s="29">
        <v>0</v>
      </c>
      <c r="K203" s="29">
        <v>0</v>
      </c>
      <c r="L203" s="29">
        <v>0</v>
      </c>
      <c r="M203" s="29">
        <v>0</v>
      </c>
      <c r="N203" s="30"/>
      <c r="O203" s="30"/>
      <c r="P203" s="28"/>
      <c r="Q203" s="28"/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30" t="s">
        <v>54</v>
      </c>
      <c r="X203" s="30" t="s">
        <v>54</v>
      </c>
      <c r="Y203" s="28" t="s">
        <v>54</v>
      </c>
      <c r="Z203" s="28"/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31" t="s">
        <v>555</v>
      </c>
      <c r="AG203" s="27" t="s">
        <v>885</v>
      </c>
      <c r="AH203" s="32">
        <v>401708.96</v>
      </c>
      <c r="AI203" s="32">
        <v>131092.70000000001</v>
      </c>
      <c r="AJ203" s="32">
        <v>38.847636440000002</v>
      </c>
      <c r="AK203" s="32">
        <v>-76.980313229999993</v>
      </c>
      <c r="AL203" s="27" t="s">
        <v>649</v>
      </c>
      <c r="AM203" s="36" t="s">
        <v>662</v>
      </c>
      <c r="AN203" s="34">
        <v>1</v>
      </c>
      <c r="AO203" s="34">
        <v>0</v>
      </c>
      <c r="AP203" s="34">
        <v>0</v>
      </c>
      <c r="AQ203" s="34">
        <v>0</v>
      </c>
      <c r="AR203" s="34">
        <v>0</v>
      </c>
      <c r="AS203" s="34" t="s">
        <v>34</v>
      </c>
      <c r="AT203" s="34" t="s">
        <v>35</v>
      </c>
      <c r="AU203" s="34" t="s">
        <v>36</v>
      </c>
      <c r="AV203" s="34" t="s">
        <v>37</v>
      </c>
      <c r="AW203" s="34" t="s">
        <v>38</v>
      </c>
      <c r="AX203" s="34" t="s">
        <v>39</v>
      </c>
      <c r="AY203" s="34" t="s">
        <v>40</v>
      </c>
      <c r="AZ203" s="34" t="s">
        <v>41</v>
      </c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5"/>
      <c r="BL203" s="1"/>
      <c r="BM203" s="1"/>
      <c r="BN203" s="3"/>
      <c r="BO203" s="16"/>
      <c r="BP203" s="1"/>
    </row>
    <row r="204" spans="1:68" ht="15" customHeight="1" x14ac:dyDescent="0.3">
      <c r="A204" s="25">
        <v>203</v>
      </c>
      <c r="B204" s="37" t="s">
        <v>556</v>
      </c>
      <c r="C204" s="37" t="s">
        <v>63</v>
      </c>
      <c r="D204" s="37" t="s">
        <v>595</v>
      </c>
      <c r="E204" s="27">
        <v>198</v>
      </c>
      <c r="F204" s="27">
        <v>149</v>
      </c>
      <c r="G204" s="28" t="s">
        <v>556</v>
      </c>
      <c r="H204" s="38" t="s">
        <v>63</v>
      </c>
      <c r="I204" s="29">
        <v>1</v>
      </c>
      <c r="J204" s="29">
        <v>0</v>
      </c>
      <c r="K204" s="29">
        <v>0</v>
      </c>
      <c r="L204" s="29">
        <v>0</v>
      </c>
      <c r="M204" s="29">
        <v>0</v>
      </c>
      <c r="N204" s="27"/>
      <c r="O204" s="27"/>
      <c r="P204" s="28"/>
      <c r="Q204" s="38"/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30" t="s">
        <v>54</v>
      </c>
      <c r="X204" s="30" t="s">
        <v>54</v>
      </c>
      <c r="Y204" s="28" t="s">
        <v>54</v>
      </c>
      <c r="Z204" s="28"/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31" t="s">
        <v>557</v>
      </c>
      <c r="AG204" s="27" t="s">
        <v>886</v>
      </c>
      <c r="AH204" s="32">
        <v>399974.01</v>
      </c>
      <c r="AI204" s="32">
        <v>137654.97</v>
      </c>
      <c r="AJ204" s="32">
        <v>38.906753610000003</v>
      </c>
      <c r="AK204" s="32">
        <v>-77.000299650000002</v>
      </c>
      <c r="AL204" s="27" t="s">
        <v>656</v>
      </c>
      <c r="AM204" s="36" t="s">
        <v>666</v>
      </c>
      <c r="AN204" s="34">
        <v>1</v>
      </c>
      <c r="AO204" s="34">
        <v>0</v>
      </c>
      <c r="AP204" s="34">
        <v>0</v>
      </c>
      <c r="AQ204" s="34">
        <v>0</v>
      </c>
      <c r="AR204" s="34">
        <v>0</v>
      </c>
      <c r="AS204" s="34" t="s">
        <v>34</v>
      </c>
      <c r="AT204" s="34" t="s">
        <v>35</v>
      </c>
      <c r="AU204" s="34" t="s">
        <v>36</v>
      </c>
      <c r="AV204" s="34" t="s">
        <v>37</v>
      </c>
      <c r="AW204" s="34" t="s">
        <v>38</v>
      </c>
      <c r="AX204" s="34" t="s">
        <v>39</v>
      </c>
      <c r="AY204" s="34" t="s">
        <v>40</v>
      </c>
      <c r="AZ204" s="34" t="s">
        <v>41</v>
      </c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5"/>
      <c r="BL204" s="1"/>
      <c r="BM204" s="1"/>
      <c r="BN204" s="3"/>
      <c r="BO204" s="16"/>
      <c r="BP204" s="1"/>
    </row>
    <row r="205" spans="1:68" ht="15" customHeight="1" x14ac:dyDescent="0.3">
      <c r="A205" s="25">
        <v>204</v>
      </c>
      <c r="B205" s="37" t="s">
        <v>910</v>
      </c>
      <c r="C205" s="17" t="str">
        <f>IF('[1]Unique Facility ID V2'!$O205="",'[1]Unique Facility ID V2'!$H205,IF(AND('[1]Unique Facility ID V2'!$Y205="",'[1]Unique Facility ID V2'!$O205&lt;&gt;""),'[1]Unique Facility ID V2'!$H205&amp;"; "&amp;'[1]Unique Facility ID V2'!$R205,'[1]Unique Facility ID V2'!$H205&amp;"; "&amp;'[1]Unique Facility ID V2'!$R205&amp;"; "&amp;'[1]Unique Facility ID V2'!$AB205))</f>
        <v>PK3-5th</v>
      </c>
      <c r="D205" s="17" t="str">
        <f>IF('[1]Unique Facility ID V2'!$P205="",IF('[1]Unique Facility ID V2'!$F205=1,"DCPS","PCS"),IF('[1]Unique Facility ID V2'!$Z205="",IF('[1]Unique Facility ID V2'!$F205='[1]Unique Facility ID V2'!$P205,IF('[1]Unique Facility ID V2'!$F205=1,"DCPS","PCS"),"Colocated"),IF(AND('[1]Unique Facility ID V2'!$F205='[1]Unique Facility ID V2'!$P205,'[1]Unique Facility ID V2'!$P205='[1]Unique Facility ID V2'!$Z205),IF('[1]Unique Facility ID V2'!$F205=1,"DCPS","PCS"),"Colocated")))</f>
        <v>PCS</v>
      </c>
      <c r="E205" s="27">
        <v>198</v>
      </c>
      <c r="F205" s="27">
        <v>149</v>
      </c>
      <c r="G205" s="28" t="s">
        <v>910</v>
      </c>
      <c r="H205" s="38" t="s">
        <v>63</v>
      </c>
      <c r="I205" s="29">
        <v>1</v>
      </c>
      <c r="J205" s="29">
        <v>0</v>
      </c>
      <c r="K205" s="29">
        <v>0</v>
      </c>
      <c r="L205" s="29">
        <v>0</v>
      </c>
      <c r="M205" s="29">
        <v>0</v>
      </c>
      <c r="N205" s="27"/>
      <c r="O205" s="27"/>
      <c r="P205" s="28"/>
      <c r="Q205" s="38"/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30"/>
      <c r="X205" s="30"/>
      <c r="Y205" s="28"/>
      <c r="Z205" s="28"/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31" t="s">
        <v>911</v>
      </c>
      <c r="AG205" s="27" t="s">
        <v>912</v>
      </c>
      <c r="AH205" s="32">
        <v>399918.43</v>
      </c>
      <c r="AI205" s="32">
        <v>137618.01</v>
      </c>
      <c r="AJ205" s="32">
        <v>38.906420660000002</v>
      </c>
      <c r="AK205" s="32">
        <v>-77.000940439999994</v>
      </c>
      <c r="AL205" s="27" t="s">
        <v>656</v>
      </c>
      <c r="AM205" s="36" t="s">
        <v>666</v>
      </c>
      <c r="AN205" s="34">
        <v>1</v>
      </c>
      <c r="AO205" s="34">
        <v>0</v>
      </c>
      <c r="AP205" s="34">
        <v>0</v>
      </c>
      <c r="AQ205" s="34">
        <v>0</v>
      </c>
      <c r="AR205" s="34">
        <v>0</v>
      </c>
      <c r="AS205" s="34" t="s">
        <v>34</v>
      </c>
      <c r="AT205" s="34" t="s">
        <v>35</v>
      </c>
      <c r="AU205" s="34" t="s">
        <v>36</v>
      </c>
      <c r="AV205" s="34" t="s">
        <v>37</v>
      </c>
      <c r="AW205" s="34" t="s">
        <v>38</v>
      </c>
      <c r="AX205" s="34" t="s">
        <v>39</v>
      </c>
      <c r="AY205" s="34" t="s">
        <v>40</v>
      </c>
      <c r="AZ205" s="34" t="s">
        <v>41</v>
      </c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5"/>
      <c r="BL205" s="1"/>
      <c r="BM205" s="1"/>
      <c r="BN205" s="3"/>
      <c r="BO205" s="16"/>
      <c r="BP205" s="1"/>
    </row>
    <row r="206" spans="1:68" x14ac:dyDescent="0.3">
      <c r="A206" s="25">
        <v>205</v>
      </c>
      <c r="B206" s="37" t="s">
        <v>558</v>
      </c>
      <c r="C206" s="37" t="s">
        <v>63</v>
      </c>
      <c r="D206" s="37" t="s">
        <v>595</v>
      </c>
      <c r="E206" s="27">
        <v>270</v>
      </c>
      <c r="F206" s="27">
        <v>149</v>
      </c>
      <c r="G206" s="28" t="s">
        <v>558</v>
      </c>
      <c r="H206" s="38" t="s">
        <v>63</v>
      </c>
      <c r="I206" s="29">
        <v>1</v>
      </c>
      <c r="J206" s="29">
        <v>0</v>
      </c>
      <c r="K206" s="29">
        <v>0</v>
      </c>
      <c r="L206" s="29">
        <v>0</v>
      </c>
      <c r="M206" s="29">
        <v>0</v>
      </c>
      <c r="N206" s="30"/>
      <c r="O206" s="28"/>
      <c r="P206" s="28"/>
      <c r="Q206" s="29"/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8" t="s">
        <v>54</v>
      </c>
      <c r="X206" s="28" t="s">
        <v>54</v>
      </c>
      <c r="Y206" s="29" t="s">
        <v>54</v>
      </c>
      <c r="Z206" s="29"/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59" t="s">
        <v>560</v>
      </c>
      <c r="AG206" s="32" t="s">
        <v>887</v>
      </c>
      <c r="AH206" s="32">
        <v>402496.78</v>
      </c>
      <c r="AI206" s="27">
        <v>137030.93</v>
      </c>
      <c r="AJ206" s="32">
        <v>38.901128489999998</v>
      </c>
      <c r="AK206" s="32">
        <v>-76.971216179999999</v>
      </c>
      <c r="AL206" s="27" t="s">
        <v>646</v>
      </c>
      <c r="AM206" s="36" t="s">
        <v>695</v>
      </c>
      <c r="AN206" s="34">
        <v>1</v>
      </c>
      <c r="AO206" s="34">
        <v>0</v>
      </c>
      <c r="AP206" s="34">
        <v>0</v>
      </c>
      <c r="AQ206" s="34">
        <v>0</v>
      </c>
      <c r="AR206" s="34">
        <v>0</v>
      </c>
      <c r="AS206" s="34" t="s">
        <v>34</v>
      </c>
      <c r="AT206" s="34" t="s">
        <v>35</v>
      </c>
      <c r="AU206" s="34" t="s">
        <v>36</v>
      </c>
      <c r="AV206" s="34" t="s">
        <v>37</v>
      </c>
      <c r="AW206" s="34" t="s">
        <v>38</v>
      </c>
      <c r="AX206" s="34" t="s">
        <v>39</v>
      </c>
      <c r="AY206" s="34" t="s">
        <v>40</v>
      </c>
      <c r="AZ206" s="34" t="s">
        <v>41</v>
      </c>
      <c r="BA206" s="34"/>
      <c r="BB206" s="34"/>
      <c r="BC206" s="34"/>
      <c r="BD206" s="34"/>
      <c r="BE206" s="34"/>
      <c r="BF206" s="35"/>
      <c r="BG206" s="1"/>
      <c r="BH206" s="1"/>
      <c r="BI206" s="3"/>
      <c r="BJ206" s="16"/>
      <c r="BK206" s="35"/>
    </row>
    <row r="207" spans="1:68" x14ac:dyDescent="0.3">
      <c r="A207" s="25">
        <v>206</v>
      </c>
      <c r="B207" s="37" t="s">
        <v>559</v>
      </c>
      <c r="C207" s="37" t="s">
        <v>126</v>
      </c>
      <c r="D207" s="37" t="s">
        <v>595</v>
      </c>
      <c r="E207" s="27">
        <v>1152</v>
      </c>
      <c r="F207" s="27">
        <v>149</v>
      </c>
      <c r="G207" s="28" t="s">
        <v>559</v>
      </c>
      <c r="H207" s="38" t="s">
        <v>126</v>
      </c>
      <c r="I207" s="29">
        <v>0</v>
      </c>
      <c r="J207" s="29">
        <v>1</v>
      </c>
      <c r="K207" s="29">
        <v>0</v>
      </c>
      <c r="L207" s="29">
        <v>0</v>
      </c>
      <c r="M207" s="29">
        <v>0</v>
      </c>
      <c r="N207" s="30"/>
      <c r="O207" s="28"/>
      <c r="P207" s="28"/>
      <c r="Q207" s="29"/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8"/>
      <c r="X207" s="28"/>
      <c r="Y207" s="29"/>
      <c r="Z207" s="29"/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59" t="s">
        <v>914</v>
      </c>
      <c r="AG207" s="32" t="s">
        <v>915</v>
      </c>
      <c r="AH207" s="32">
        <v>402518.99</v>
      </c>
      <c r="AI207" s="27">
        <v>137139.76999999999</v>
      </c>
      <c r="AJ207" s="32">
        <v>38.902109000000003</v>
      </c>
      <c r="AK207" s="32">
        <v>-76.970960000000005</v>
      </c>
      <c r="AL207" s="27" t="s">
        <v>646</v>
      </c>
      <c r="AM207" s="36" t="s">
        <v>695</v>
      </c>
      <c r="AN207" s="34">
        <v>0</v>
      </c>
      <c r="AO207" s="34">
        <v>1</v>
      </c>
      <c r="AP207" s="34">
        <v>0</v>
      </c>
      <c r="AQ207" s="34">
        <v>0</v>
      </c>
      <c r="AR207" s="34">
        <v>0</v>
      </c>
      <c r="AS207" s="34"/>
      <c r="AT207" s="34"/>
      <c r="AU207" s="34"/>
      <c r="AV207" s="34"/>
      <c r="AW207" s="34"/>
      <c r="AX207" s="34"/>
      <c r="AY207" s="34"/>
      <c r="AZ207" s="34"/>
      <c r="BA207" s="34" t="s">
        <v>42</v>
      </c>
      <c r="BB207" s="34" t="s">
        <v>43</v>
      </c>
      <c r="BC207" s="34" t="s">
        <v>44</v>
      </c>
      <c r="BD207" s="34"/>
      <c r="BE207" s="34"/>
      <c r="BF207" s="35"/>
      <c r="BG207" s="1"/>
      <c r="BH207" s="1"/>
      <c r="BI207" s="3"/>
      <c r="BJ207" s="16"/>
      <c r="BK207" s="35"/>
    </row>
    <row r="208" spans="1:68" x14ac:dyDescent="0.3">
      <c r="A208" s="25">
        <v>207</v>
      </c>
      <c r="B208" s="37" t="s">
        <v>561</v>
      </c>
      <c r="C208" s="37" t="s">
        <v>63</v>
      </c>
      <c r="D208" s="37" t="s">
        <v>65</v>
      </c>
      <c r="E208" s="27">
        <v>330</v>
      </c>
      <c r="F208" s="27">
        <v>1</v>
      </c>
      <c r="G208" s="28" t="s">
        <v>561</v>
      </c>
      <c r="H208" s="38" t="s">
        <v>63</v>
      </c>
      <c r="I208" s="29">
        <v>1</v>
      </c>
      <c r="J208" s="29">
        <v>0</v>
      </c>
      <c r="K208" s="29">
        <v>0</v>
      </c>
      <c r="L208" s="29">
        <v>0</v>
      </c>
      <c r="M208" s="29">
        <v>0</v>
      </c>
      <c r="N208" s="30"/>
      <c r="O208" s="30"/>
      <c r="P208" s="28"/>
      <c r="Q208" s="28"/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30" t="s">
        <v>54</v>
      </c>
      <c r="X208" s="30" t="s">
        <v>54</v>
      </c>
      <c r="Y208" s="28" t="s">
        <v>54</v>
      </c>
      <c r="Z208" s="28"/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31" t="s">
        <v>562</v>
      </c>
      <c r="AG208" s="27" t="s">
        <v>888</v>
      </c>
      <c r="AH208" s="32">
        <v>400690.52</v>
      </c>
      <c r="AI208" s="32">
        <v>134805.51</v>
      </c>
      <c r="AJ208" s="32">
        <v>38.881084360000003</v>
      </c>
      <c r="AK208" s="32">
        <v>-76.992041659999998</v>
      </c>
      <c r="AL208" s="27" t="s">
        <v>656</v>
      </c>
      <c r="AM208" s="36" t="s">
        <v>664</v>
      </c>
      <c r="AN208" s="34">
        <v>1</v>
      </c>
      <c r="AO208" s="34">
        <v>0</v>
      </c>
      <c r="AP208" s="34">
        <v>0</v>
      </c>
      <c r="AQ208" s="34">
        <v>0</v>
      </c>
      <c r="AR208" s="34">
        <v>0</v>
      </c>
      <c r="AS208" s="34" t="s">
        <v>34</v>
      </c>
      <c r="AT208" s="34" t="s">
        <v>35</v>
      </c>
      <c r="AU208" s="34" t="s">
        <v>36</v>
      </c>
      <c r="AV208" s="34" t="s">
        <v>37</v>
      </c>
      <c r="AW208" s="34" t="s">
        <v>38</v>
      </c>
      <c r="AX208" s="34" t="s">
        <v>39</v>
      </c>
      <c r="AY208" s="34" t="s">
        <v>40</v>
      </c>
      <c r="AZ208" s="34" t="s">
        <v>41</v>
      </c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5"/>
      <c r="BL208" s="1"/>
      <c r="BM208" s="1"/>
      <c r="BN208" s="3"/>
      <c r="BO208" s="16"/>
      <c r="BP208" s="1"/>
    </row>
    <row r="209" spans="1:68" x14ac:dyDescent="0.3">
      <c r="A209" s="25">
        <v>208</v>
      </c>
      <c r="B209" s="37" t="s">
        <v>563</v>
      </c>
      <c r="C209" s="37" t="s">
        <v>63</v>
      </c>
      <c r="D209" s="37" t="s">
        <v>65</v>
      </c>
      <c r="E209" s="27">
        <v>331</v>
      </c>
      <c r="F209" s="27">
        <v>1</v>
      </c>
      <c r="G209" s="28" t="s">
        <v>563</v>
      </c>
      <c r="H209" s="38" t="s">
        <v>63</v>
      </c>
      <c r="I209" s="29">
        <v>1</v>
      </c>
      <c r="J209" s="29">
        <v>0</v>
      </c>
      <c r="K209" s="29">
        <v>0</v>
      </c>
      <c r="L209" s="29">
        <v>0</v>
      </c>
      <c r="M209" s="29">
        <v>0</v>
      </c>
      <c r="N209" s="30"/>
      <c r="O209" s="30"/>
      <c r="P209" s="28"/>
      <c r="Q209" s="28"/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30" t="s">
        <v>54</v>
      </c>
      <c r="X209" s="30" t="s">
        <v>54</v>
      </c>
      <c r="Y209" s="28" t="s">
        <v>54</v>
      </c>
      <c r="Z209" s="28"/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31" t="s">
        <v>564</v>
      </c>
      <c r="AG209" s="27" t="s">
        <v>889</v>
      </c>
      <c r="AH209" s="32">
        <v>400065.6</v>
      </c>
      <c r="AI209" s="32">
        <v>134329.49</v>
      </c>
      <c r="AJ209" s="32">
        <v>38.876796450000001</v>
      </c>
      <c r="AK209" s="32">
        <v>-76.999244000000004</v>
      </c>
      <c r="AL209" s="27" t="s">
        <v>656</v>
      </c>
      <c r="AM209" s="36" t="s">
        <v>890</v>
      </c>
      <c r="AN209" s="34">
        <v>1</v>
      </c>
      <c r="AO209" s="34">
        <v>0</v>
      </c>
      <c r="AP209" s="34">
        <v>0</v>
      </c>
      <c r="AQ209" s="34">
        <v>0</v>
      </c>
      <c r="AR209" s="34">
        <v>0</v>
      </c>
      <c r="AS209" s="34" t="s">
        <v>34</v>
      </c>
      <c r="AT209" s="34" t="s">
        <v>35</v>
      </c>
      <c r="AU209" s="34" t="s">
        <v>36</v>
      </c>
      <c r="AV209" s="34" t="s">
        <v>37</v>
      </c>
      <c r="AW209" s="34" t="s">
        <v>38</v>
      </c>
      <c r="AX209" s="34" t="s">
        <v>39</v>
      </c>
      <c r="AY209" s="34" t="s">
        <v>40</v>
      </c>
      <c r="AZ209" s="34" t="s">
        <v>41</v>
      </c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5"/>
      <c r="BL209" s="1"/>
      <c r="BM209" s="1"/>
      <c r="BN209" s="3"/>
      <c r="BO209" s="16"/>
      <c r="BP209" s="1"/>
    </row>
    <row r="210" spans="1:68" ht="15" customHeight="1" x14ac:dyDescent="0.3">
      <c r="A210" s="25">
        <v>209</v>
      </c>
      <c r="B210" s="37" t="s">
        <v>565</v>
      </c>
      <c r="C210" s="37" t="s">
        <v>129</v>
      </c>
      <c r="D210" s="37" t="s">
        <v>65</v>
      </c>
      <c r="E210" s="27">
        <v>332</v>
      </c>
      <c r="F210" s="27">
        <v>1</v>
      </c>
      <c r="G210" s="28" t="s">
        <v>565</v>
      </c>
      <c r="H210" s="38" t="s">
        <v>129</v>
      </c>
      <c r="I210" s="29">
        <v>1</v>
      </c>
      <c r="J210" s="29">
        <v>1</v>
      </c>
      <c r="K210" s="29">
        <v>0</v>
      </c>
      <c r="L210" s="29">
        <v>0</v>
      </c>
      <c r="M210" s="29">
        <v>0</v>
      </c>
      <c r="N210" s="30"/>
      <c r="O210" s="30"/>
      <c r="P210" s="28"/>
      <c r="Q210" s="28"/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30" t="s">
        <v>54</v>
      </c>
      <c r="X210" s="30" t="s">
        <v>54</v>
      </c>
      <c r="Y210" s="28" t="s">
        <v>54</v>
      </c>
      <c r="Z210" s="28"/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31" t="s">
        <v>566</v>
      </c>
      <c r="AG210" s="27" t="s">
        <v>891</v>
      </c>
      <c r="AH210" s="32">
        <v>398792.97</v>
      </c>
      <c r="AI210" s="32">
        <v>137370.70000000001</v>
      </c>
      <c r="AJ210" s="32">
        <v>38.90419198</v>
      </c>
      <c r="AK210" s="32">
        <v>-77.013915690000005</v>
      </c>
      <c r="AL210" s="27" t="s">
        <v>656</v>
      </c>
      <c r="AM210" s="36" t="s">
        <v>678</v>
      </c>
      <c r="AN210" s="34">
        <v>1</v>
      </c>
      <c r="AO210" s="34">
        <v>1</v>
      </c>
      <c r="AP210" s="34">
        <v>0</v>
      </c>
      <c r="AQ210" s="34">
        <v>0</v>
      </c>
      <c r="AR210" s="34">
        <v>0</v>
      </c>
      <c r="AS210" s="34" t="s">
        <v>34</v>
      </c>
      <c r="AT210" s="34" t="s">
        <v>35</v>
      </c>
      <c r="AU210" s="34" t="s">
        <v>36</v>
      </c>
      <c r="AV210" s="34" t="s">
        <v>37</v>
      </c>
      <c r="AW210" s="34" t="s">
        <v>38</v>
      </c>
      <c r="AX210" s="34" t="s">
        <v>39</v>
      </c>
      <c r="AY210" s="34" t="s">
        <v>40</v>
      </c>
      <c r="AZ210" s="34" t="s">
        <v>41</v>
      </c>
      <c r="BA210" s="34" t="s">
        <v>42</v>
      </c>
      <c r="BB210" s="34" t="s">
        <v>43</v>
      </c>
      <c r="BC210" s="34" t="s">
        <v>44</v>
      </c>
      <c r="BD210" s="34"/>
      <c r="BE210" s="34"/>
      <c r="BF210" s="34"/>
      <c r="BG210" s="34"/>
      <c r="BH210" s="34"/>
      <c r="BI210" s="34"/>
      <c r="BJ210" s="34"/>
      <c r="BK210" s="35"/>
      <c r="BL210" s="1"/>
      <c r="BM210" s="1"/>
      <c r="BN210" s="3"/>
      <c r="BO210" s="16"/>
      <c r="BP210" s="1"/>
    </row>
    <row r="211" spans="1:68" x14ac:dyDescent="0.3">
      <c r="A211" s="25">
        <v>210</v>
      </c>
      <c r="B211" s="37" t="s">
        <v>567</v>
      </c>
      <c r="C211" s="37" t="s">
        <v>126</v>
      </c>
      <c r="D211" s="37" t="s">
        <v>595</v>
      </c>
      <c r="E211" s="30">
        <v>263</v>
      </c>
      <c r="F211" s="30">
        <v>185</v>
      </c>
      <c r="G211" s="28" t="s">
        <v>567</v>
      </c>
      <c r="H211" s="28" t="s">
        <v>126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7"/>
      <c r="O211" s="27"/>
      <c r="P211" s="28"/>
      <c r="Q211" s="38"/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30" t="s">
        <v>54</v>
      </c>
      <c r="X211" s="30" t="s">
        <v>54</v>
      </c>
      <c r="Y211" s="28" t="s">
        <v>54</v>
      </c>
      <c r="Z211" s="28"/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31" t="s">
        <v>568</v>
      </c>
      <c r="AG211" s="39" t="s">
        <v>892</v>
      </c>
      <c r="AH211" s="40">
        <v>398304.38</v>
      </c>
      <c r="AI211" s="40">
        <v>135142.48000000001</v>
      </c>
      <c r="AJ211" s="32">
        <v>38.884118549999997</v>
      </c>
      <c r="AK211" s="32">
        <v>-77.019543080000005</v>
      </c>
      <c r="AL211" s="27" t="s">
        <v>656</v>
      </c>
      <c r="AM211" s="36" t="s">
        <v>657</v>
      </c>
      <c r="AN211" s="34">
        <v>0</v>
      </c>
      <c r="AO211" s="34">
        <v>1</v>
      </c>
      <c r="AP211" s="34">
        <v>0</v>
      </c>
      <c r="AQ211" s="34">
        <v>0</v>
      </c>
      <c r="AR211" s="34">
        <v>0</v>
      </c>
      <c r="AS211" s="34"/>
      <c r="AT211" s="34"/>
      <c r="AU211" s="34"/>
      <c r="AV211" s="34"/>
      <c r="AW211" s="34"/>
      <c r="AX211" s="34"/>
      <c r="AY211" s="34"/>
      <c r="AZ211" s="34"/>
      <c r="BA211" s="34" t="s">
        <v>42</v>
      </c>
      <c r="BB211" s="34" t="s">
        <v>43</v>
      </c>
      <c r="BC211" s="34" t="s">
        <v>44</v>
      </c>
      <c r="BD211" s="34"/>
      <c r="BE211" s="34"/>
      <c r="BF211" s="34"/>
      <c r="BG211" s="34"/>
      <c r="BH211" s="34"/>
      <c r="BI211" s="34"/>
      <c r="BJ211" s="34"/>
      <c r="BK211" s="35"/>
      <c r="BL211" s="1"/>
      <c r="BM211" s="1"/>
      <c r="BN211" s="3"/>
      <c r="BO211" s="16"/>
      <c r="BP211" s="1"/>
    </row>
    <row r="212" spans="1:68" ht="15" customHeight="1" x14ac:dyDescent="0.3">
      <c r="A212" s="25">
        <v>211</v>
      </c>
      <c r="B212" s="37" t="s">
        <v>640</v>
      </c>
      <c r="C212" s="37" t="s">
        <v>641</v>
      </c>
      <c r="D212" s="37" t="s">
        <v>595</v>
      </c>
      <c r="E212" s="27">
        <v>125</v>
      </c>
      <c r="F212" s="27">
        <v>151</v>
      </c>
      <c r="G212" s="28" t="s">
        <v>569</v>
      </c>
      <c r="H212" s="38" t="s">
        <v>144</v>
      </c>
      <c r="I212" s="29">
        <v>1</v>
      </c>
      <c r="J212" s="29">
        <v>1</v>
      </c>
      <c r="K212" s="29">
        <v>0</v>
      </c>
      <c r="L212" s="29">
        <v>0</v>
      </c>
      <c r="M212" s="29">
        <v>0</v>
      </c>
      <c r="N212" s="30">
        <v>1118</v>
      </c>
      <c r="O212" s="30">
        <v>151</v>
      </c>
      <c r="P212" s="28" t="s">
        <v>570</v>
      </c>
      <c r="Q212" s="28" t="s">
        <v>69</v>
      </c>
      <c r="R212" s="29">
        <v>0</v>
      </c>
      <c r="S212" s="29">
        <v>0</v>
      </c>
      <c r="T212" s="29">
        <v>1</v>
      </c>
      <c r="U212" s="29">
        <v>0</v>
      </c>
      <c r="V212" s="29">
        <v>0</v>
      </c>
      <c r="W212" s="30" t="s">
        <v>54</v>
      </c>
      <c r="X212" s="30" t="s">
        <v>54</v>
      </c>
      <c r="Y212" s="28" t="s">
        <v>54</v>
      </c>
      <c r="Z212" s="28"/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31" t="s">
        <v>571</v>
      </c>
      <c r="AG212" s="27" t="s">
        <v>893</v>
      </c>
      <c r="AH212" s="32">
        <v>398802.19</v>
      </c>
      <c r="AI212" s="32">
        <v>142887.49</v>
      </c>
      <c r="AJ212" s="32">
        <v>38.95388895</v>
      </c>
      <c r="AK212" s="32">
        <v>-77.01381902</v>
      </c>
      <c r="AL212" s="27" t="s">
        <v>674</v>
      </c>
      <c r="AM212" s="36" t="s">
        <v>675</v>
      </c>
      <c r="AN212" s="34">
        <v>1</v>
      </c>
      <c r="AO212" s="34">
        <v>1</v>
      </c>
      <c r="AP212" s="34">
        <v>1</v>
      </c>
      <c r="AQ212" s="34">
        <v>0</v>
      </c>
      <c r="AR212" s="34">
        <v>0</v>
      </c>
      <c r="AS212" s="34"/>
      <c r="AT212" s="34"/>
      <c r="AU212" s="34"/>
      <c r="AV212" s="34"/>
      <c r="AW212" s="34"/>
      <c r="AX212" s="34"/>
      <c r="AY212" s="34"/>
      <c r="AZ212" s="34" t="s">
        <v>41</v>
      </c>
      <c r="BA212" s="34" t="s">
        <v>42</v>
      </c>
      <c r="BB212" s="34" t="s">
        <v>43</v>
      </c>
      <c r="BC212" s="34" t="s">
        <v>44</v>
      </c>
      <c r="BD212" s="34" t="s">
        <v>45</v>
      </c>
      <c r="BE212" s="34" t="s">
        <v>46</v>
      </c>
      <c r="BF212" s="34" t="s">
        <v>47</v>
      </c>
      <c r="BG212" s="34" t="s">
        <v>48</v>
      </c>
      <c r="BH212" s="34"/>
      <c r="BI212" s="34"/>
      <c r="BJ212" s="34"/>
      <c r="BK212" s="35"/>
      <c r="BL212" s="1"/>
      <c r="BM212" s="1"/>
      <c r="BN212" s="3"/>
      <c r="BO212" s="16"/>
      <c r="BP212" s="1"/>
    </row>
    <row r="213" spans="1:68" ht="15" customHeight="1" x14ac:dyDescent="0.3">
      <c r="A213" s="25">
        <v>212</v>
      </c>
      <c r="B213" s="37" t="s">
        <v>642</v>
      </c>
      <c r="C213" s="37" t="s">
        <v>643</v>
      </c>
      <c r="D213" s="37" t="s">
        <v>598</v>
      </c>
      <c r="E213" s="27">
        <v>283</v>
      </c>
      <c r="F213" s="27">
        <v>192</v>
      </c>
      <c r="G213" s="28" t="s">
        <v>572</v>
      </c>
      <c r="H213" s="38" t="s">
        <v>69</v>
      </c>
      <c r="I213" s="29">
        <v>0</v>
      </c>
      <c r="J213" s="29">
        <v>0</v>
      </c>
      <c r="K213" s="29">
        <v>1</v>
      </c>
      <c r="L213" s="29">
        <v>0</v>
      </c>
      <c r="M213" s="29">
        <v>0</v>
      </c>
      <c r="N213" s="30">
        <v>228</v>
      </c>
      <c r="O213" s="30">
        <v>177</v>
      </c>
      <c r="P213" s="28" t="s">
        <v>573</v>
      </c>
      <c r="Q213" s="28" t="s">
        <v>512</v>
      </c>
      <c r="R213" s="29">
        <v>1</v>
      </c>
      <c r="S213" s="29">
        <v>1</v>
      </c>
      <c r="T213" s="29">
        <v>0</v>
      </c>
      <c r="U213" s="29">
        <v>0</v>
      </c>
      <c r="V213" s="29">
        <v>0</v>
      </c>
      <c r="W213" s="30" t="s">
        <v>54</v>
      </c>
      <c r="X213" s="30" t="s">
        <v>54</v>
      </c>
      <c r="Y213" s="28" t="s">
        <v>54</v>
      </c>
      <c r="Z213" s="28"/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31" t="s">
        <v>574</v>
      </c>
      <c r="AG213" s="27" t="s">
        <v>894</v>
      </c>
      <c r="AH213" s="32">
        <v>400115.34</v>
      </c>
      <c r="AI213" s="32">
        <v>139998.5</v>
      </c>
      <c r="AJ213" s="32">
        <v>38.927864900000003</v>
      </c>
      <c r="AK213" s="32">
        <v>-76.998669820000003</v>
      </c>
      <c r="AL213" s="27" t="s">
        <v>646</v>
      </c>
      <c r="AM213" s="36" t="s">
        <v>703</v>
      </c>
      <c r="AN213" s="34">
        <v>1</v>
      </c>
      <c r="AO213" s="34">
        <v>1</v>
      </c>
      <c r="AP213" s="34">
        <v>1</v>
      </c>
      <c r="AQ213" s="34">
        <v>0</v>
      </c>
      <c r="AR213" s="34">
        <v>0</v>
      </c>
      <c r="AS213" s="34" t="s">
        <v>34</v>
      </c>
      <c r="AT213" s="34" t="s">
        <v>35</v>
      </c>
      <c r="AU213" s="34" t="s">
        <v>36</v>
      </c>
      <c r="AV213" s="34" t="s">
        <v>37</v>
      </c>
      <c r="AW213" s="34" t="s">
        <v>38</v>
      </c>
      <c r="AX213" s="34" t="s">
        <v>39</v>
      </c>
      <c r="AY213" s="34" t="s">
        <v>40</v>
      </c>
      <c r="AZ213" s="34" t="s">
        <v>41</v>
      </c>
      <c r="BA213" s="34" t="s">
        <v>42</v>
      </c>
      <c r="BB213" s="34"/>
      <c r="BC213" s="34"/>
      <c r="BD213" s="34" t="s">
        <v>45</v>
      </c>
      <c r="BE213" s="34" t="s">
        <v>46</v>
      </c>
      <c r="BF213" s="34" t="s">
        <v>47</v>
      </c>
      <c r="BG213" s="34" t="s">
        <v>48</v>
      </c>
      <c r="BH213" s="34"/>
      <c r="BI213" s="34"/>
      <c r="BJ213" s="34"/>
      <c r="BK213" s="35"/>
      <c r="BL213" s="1"/>
      <c r="BM213" s="1"/>
      <c r="BN213" s="3"/>
      <c r="BO213" s="16"/>
      <c r="BP213" s="1"/>
    </row>
    <row r="214" spans="1:68" ht="15" customHeight="1" x14ac:dyDescent="0.3">
      <c r="A214" s="25">
        <v>213</v>
      </c>
      <c r="B214" s="37" t="s">
        <v>575</v>
      </c>
      <c r="C214" s="37" t="s">
        <v>63</v>
      </c>
      <c r="D214" s="37" t="s">
        <v>595</v>
      </c>
      <c r="E214" s="27">
        <v>1117</v>
      </c>
      <c r="F214" s="27">
        <v>160</v>
      </c>
      <c r="G214" s="28" t="s">
        <v>575</v>
      </c>
      <c r="H214" s="38" t="s">
        <v>63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30"/>
      <c r="O214" s="30"/>
      <c r="P214" s="28"/>
      <c r="Q214" s="28"/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30" t="s">
        <v>54</v>
      </c>
      <c r="X214" s="30" t="s">
        <v>54</v>
      </c>
      <c r="Y214" s="28" t="s">
        <v>54</v>
      </c>
      <c r="Z214" s="28"/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31" t="s">
        <v>576</v>
      </c>
      <c r="AG214" s="27" t="s">
        <v>895</v>
      </c>
      <c r="AH214" s="32">
        <v>399680.78</v>
      </c>
      <c r="AI214" s="32">
        <v>141482.69</v>
      </c>
      <c r="AJ214" s="32">
        <v>38.941234880000003</v>
      </c>
      <c r="AK214" s="32">
        <v>-77.003682159999997</v>
      </c>
      <c r="AL214" s="27" t="s">
        <v>646</v>
      </c>
      <c r="AM214" s="36" t="s">
        <v>687</v>
      </c>
      <c r="AN214" s="34">
        <v>1</v>
      </c>
      <c r="AO214" s="34">
        <v>0</v>
      </c>
      <c r="AP214" s="34">
        <v>0</v>
      </c>
      <c r="AQ214" s="34">
        <v>0</v>
      </c>
      <c r="AR214" s="34">
        <v>0</v>
      </c>
      <c r="AS214" s="34" t="s">
        <v>34</v>
      </c>
      <c r="AT214" s="34" t="s">
        <v>35</v>
      </c>
      <c r="AU214" s="34" t="s">
        <v>36</v>
      </c>
      <c r="AV214" s="34" t="s">
        <v>37</v>
      </c>
      <c r="AW214" s="34" t="s">
        <v>38</v>
      </c>
      <c r="AX214" s="34" t="s">
        <v>39</v>
      </c>
      <c r="AY214" s="34" t="s">
        <v>40</v>
      </c>
      <c r="AZ214" s="34" t="s">
        <v>41</v>
      </c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5"/>
      <c r="BL214" s="1"/>
      <c r="BM214" s="1"/>
      <c r="BN214" s="3"/>
      <c r="BO214" s="16"/>
      <c r="BP214" s="1"/>
    </row>
    <row r="215" spans="1:68" ht="15" customHeight="1" x14ac:dyDescent="0.3">
      <c r="A215" s="25">
        <v>214</v>
      </c>
      <c r="B215" s="37" t="s">
        <v>577</v>
      </c>
      <c r="C215" s="37" t="s">
        <v>578</v>
      </c>
      <c r="D215" s="37" t="s">
        <v>65</v>
      </c>
      <c r="E215" s="27">
        <v>333</v>
      </c>
      <c r="F215" s="27">
        <v>1</v>
      </c>
      <c r="G215" s="28" t="s">
        <v>577</v>
      </c>
      <c r="H215" s="38" t="s">
        <v>578</v>
      </c>
      <c r="I215" s="29">
        <v>1</v>
      </c>
      <c r="J215" s="29">
        <v>0</v>
      </c>
      <c r="K215" s="29">
        <v>0</v>
      </c>
      <c r="L215" s="29">
        <v>0</v>
      </c>
      <c r="M215" s="29">
        <v>0</v>
      </c>
      <c r="N215" s="30"/>
      <c r="O215" s="30"/>
      <c r="P215" s="28"/>
      <c r="Q215" s="28"/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30" t="s">
        <v>54</v>
      </c>
      <c r="X215" s="30" t="s">
        <v>54</v>
      </c>
      <c r="Y215" s="28" t="s">
        <v>54</v>
      </c>
      <c r="Z215" s="28"/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31" t="s">
        <v>579</v>
      </c>
      <c r="AG215" s="27" t="s">
        <v>896</v>
      </c>
      <c r="AH215" s="32">
        <v>400867.92</v>
      </c>
      <c r="AI215" s="32">
        <v>135070.01999999999</v>
      </c>
      <c r="AJ215" s="32">
        <v>38.883467009999997</v>
      </c>
      <c r="AK215" s="32">
        <v>-76.989996770000005</v>
      </c>
      <c r="AL215" s="27" t="s">
        <v>656</v>
      </c>
      <c r="AM215" s="36" t="s">
        <v>664</v>
      </c>
      <c r="AN215" s="34">
        <v>1</v>
      </c>
      <c r="AO215" s="34">
        <v>0</v>
      </c>
      <c r="AP215" s="34">
        <v>0</v>
      </c>
      <c r="AQ215" s="34">
        <v>0</v>
      </c>
      <c r="AR215" s="34">
        <v>0</v>
      </c>
      <c r="AS215" s="34"/>
      <c r="AT215" s="34"/>
      <c r="AU215" s="34"/>
      <c r="AV215" s="34" t="s">
        <v>37</v>
      </c>
      <c r="AW215" s="34" t="s">
        <v>38</v>
      </c>
      <c r="AX215" s="34" t="s">
        <v>39</v>
      </c>
      <c r="AY215" s="34" t="s">
        <v>40</v>
      </c>
      <c r="AZ215" s="34" t="s">
        <v>41</v>
      </c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5"/>
      <c r="BL215" s="1"/>
      <c r="BM215" s="1"/>
      <c r="BN215" s="3"/>
      <c r="BO215" s="16"/>
      <c r="BP215" s="1"/>
    </row>
    <row r="216" spans="1:68" ht="15" customHeight="1" x14ac:dyDescent="0.3">
      <c r="A216" s="25">
        <v>215</v>
      </c>
      <c r="B216" s="37" t="s">
        <v>644</v>
      </c>
      <c r="C216" s="37" t="s">
        <v>602</v>
      </c>
      <c r="D216" s="37" t="s">
        <v>598</v>
      </c>
      <c r="E216" s="27">
        <v>336</v>
      </c>
      <c r="F216" s="27">
        <v>1</v>
      </c>
      <c r="G216" s="28" t="s">
        <v>580</v>
      </c>
      <c r="H216" s="38" t="s">
        <v>63</v>
      </c>
      <c r="I216" s="29">
        <v>1</v>
      </c>
      <c r="J216" s="29">
        <v>0</v>
      </c>
      <c r="K216" s="29">
        <v>0</v>
      </c>
      <c r="L216" s="29">
        <v>0</v>
      </c>
      <c r="M216" s="29">
        <v>0</v>
      </c>
      <c r="N216" s="30">
        <v>126</v>
      </c>
      <c r="O216" s="30">
        <v>119</v>
      </c>
      <c r="P216" s="28" t="s">
        <v>581</v>
      </c>
      <c r="Q216" s="28" t="s">
        <v>114</v>
      </c>
      <c r="R216" s="29">
        <v>1</v>
      </c>
      <c r="S216" s="29">
        <v>0</v>
      </c>
      <c r="T216" s="29">
        <v>0</v>
      </c>
      <c r="U216" s="29">
        <v>1</v>
      </c>
      <c r="V216" s="29">
        <v>0</v>
      </c>
      <c r="W216" s="30" t="s">
        <v>54</v>
      </c>
      <c r="X216" s="30" t="s">
        <v>54</v>
      </c>
      <c r="Y216" s="28" t="s">
        <v>54</v>
      </c>
      <c r="Z216" s="28"/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31" t="s">
        <v>582</v>
      </c>
      <c r="AG216" s="27" t="s">
        <v>897</v>
      </c>
      <c r="AH216" s="32">
        <v>397358.67</v>
      </c>
      <c r="AI216" s="32">
        <v>141731.76</v>
      </c>
      <c r="AJ216" s="32">
        <v>38.94347466</v>
      </c>
      <c r="AK216" s="32">
        <v>-77.030468330000005</v>
      </c>
      <c r="AL216" s="27" t="s">
        <v>674</v>
      </c>
      <c r="AM216" s="36" t="s">
        <v>675</v>
      </c>
      <c r="AN216" s="34">
        <v>1</v>
      </c>
      <c r="AO216" s="34">
        <v>0</v>
      </c>
      <c r="AP216" s="34">
        <v>0</v>
      </c>
      <c r="AQ216" s="34">
        <v>1</v>
      </c>
      <c r="AR216" s="34">
        <v>0</v>
      </c>
      <c r="AS216" s="34" t="s">
        <v>34</v>
      </c>
      <c r="AT216" s="34" t="s">
        <v>35</v>
      </c>
      <c r="AU216" s="34" t="s">
        <v>36</v>
      </c>
      <c r="AV216" s="34" t="s">
        <v>37</v>
      </c>
      <c r="AW216" s="34" t="s">
        <v>38</v>
      </c>
      <c r="AX216" s="34" t="s">
        <v>39</v>
      </c>
      <c r="AY216" s="34" t="s">
        <v>40</v>
      </c>
      <c r="AZ216" s="34" t="s">
        <v>41</v>
      </c>
      <c r="BA216" s="34"/>
      <c r="BB216" s="34"/>
      <c r="BC216" s="34"/>
      <c r="BD216" s="34"/>
      <c r="BE216" s="34"/>
      <c r="BF216" s="34"/>
      <c r="BG216" s="34"/>
      <c r="BH216" s="34" t="s">
        <v>49</v>
      </c>
      <c r="BI216" s="34"/>
      <c r="BJ216" s="34"/>
      <c r="BK216" s="35" t="s">
        <v>583</v>
      </c>
      <c r="BL216" s="1"/>
      <c r="BM216" s="1"/>
      <c r="BN216" s="3"/>
      <c r="BO216" s="16"/>
      <c r="BP216" s="1"/>
    </row>
    <row r="217" spans="1:68" x14ac:dyDescent="0.3">
      <c r="A217" s="25">
        <v>216</v>
      </c>
      <c r="B217" s="37" t="s">
        <v>584</v>
      </c>
      <c r="C217" s="37" t="s">
        <v>129</v>
      </c>
      <c r="D217" s="37" t="s">
        <v>65</v>
      </c>
      <c r="E217" s="27">
        <v>335</v>
      </c>
      <c r="F217" s="27">
        <v>1</v>
      </c>
      <c r="G217" s="28" t="s">
        <v>584</v>
      </c>
      <c r="H217" s="38" t="s">
        <v>129</v>
      </c>
      <c r="I217" s="29">
        <v>1</v>
      </c>
      <c r="J217" s="29">
        <v>1</v>
      </c>
      <c r="K217" s="29">
        <v>0</v>
      </c>
      <c r="L217" s="29">
        <v>0</v>
      </c>
      <c r="M217" s="29">
        <v>0</v>
      </c>
      <c r="N217" s="30"/>
      <c r="O217" s="30"/>
      <c r="P217" s="28"/>
      <c r="Q217" s="28"/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30" t="s">
        <v>54</v>
      </c>
      <c r="X217" s="30" t="s">
        <v>54</v>
      </c>
      <c r="Y217" s="28" t="s">
        <v>54</v>
      </c>
      <c r="Z217" s="28"/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31" t="s">
        <v>585</v>
      </c>
      <c r="AG217" s="27" t="s">
        <v>898</v>
      </c>
      <c r="AH217" s="32">
        <v>400997.43</v>
      </c>
      <c r="AI217" s="32">
        <v>137362.43</v>
      </c>
      <c r="AJ217" s="32">
        <v>38.904117739999997</v>
      </c>
      <c r="AK217" s="32">
        <v>-76.988500770000002</v>
      </c>
      <c r="AL217" s="27" t="s">
        <v>646</v>
      </c>
      <c r="AM217" s="36" t="s">
        <v>695</v>
      </c>
      <c r="AN217" s="34">
        <v>1</v>
      </c>
      <c r="AO217" s="34">
        <v>1</v>
      </c>
      <c r="AP217" s="34">
        <v>0</v>
      </c>
      <c r="AQ217" s="34">
        <v>0</v>
      </c>
      <c r="AR217" s="34">
        <v>0</v>
      </c>
      <c r="AS217" s="34" t="s">
        <v>34</v>
      </c>
      <c r="AT217" s="34" t="s">
        <v>35</v>
      </c>
      <c r="AU217" s="34" t="s">
        <v>36</v>
      </c>
      <c r="AV217" s="34" t="s">
        <v>37</v>
      </c>
      <c r="AW217" s="34" t="s">
        <v>38</v>
      </c>
      <c r="AX217" s="34" t="s">
        <v>39</v>
      </c>
      <c r="AY217" s="34" t="s">
        <v>40</v>
      </c>
      <c r="AZ217" s="34" t="s">
        <v>41</v>
      </c>
      <c r="BA217" s="34" t="s">
        <v>42</v>
      </c>
      <c r="BB217" s="34" t="s">
        <v>43</v>
      </c>
      <c r="BC217" s="34" t="s">
        <v>44</v>
      </c>
      <c r="BD217" s="34"/>
      <c r="BE217" s="34"/>
      <c r="BF217" s="34"/>
      <c r="BG217" s="34"/>
      <c r="BH217" s="34"/>
      <c r="BI217" s="34"/>
      <c r="BJ217" s="34"/>
      <c r="BK217" s="35"/>
      <c r="BL217" s="1"/>
      <c r="BM217" s="1"/>
      <c r="BN217" s="3"/>
      <c r="BO217" s="16"/>
      <c r="BP217" s="1"/>
    </row>
    <row r="218" spans="1:68" x14ac:dyDescent="0.3">
      <c r="A218" s="25">
        <v>217</v>
      </c>
      <c r="B218" s="37" t="s">
        <v>586</v>
      </c>
      <c r="C218" s="37" t="s">
        <v>118</v>
      </c>
      <c r="D218" s="37" t="s">
        <v>65</v>
      </c>
      <c r="E218" s="27">
        <v>338</v>
      </c>
      <c r="F218" s="27">
        <v>1</v>
      </c>
      <c r="G218" s="28" t="s">
        <v>586</v>
      </c>
      <c r="H218" s="28" t="s">
        <v>118</v>
      </c>
      <c r="I218" s="29">
        <v>1</v>
      </c>
      <c r="J218" s="29">
        <v>1</v>
      </c>
      <c r="K218" s="29">
        <v>0</v>
      </c>
      <c r="L218" s="29">
        <v>0</v>
      </c>
      <c r="M218" s="29">
        <v>0</v>
      </c>
      <c r="N218" s="30"/>
      <c r="O218" s="30"/>
      <c r="P218" s="28"/>
      <c r="Q218" s="28"/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30" t="s">
        <v>54</v>
      </c>
      <c r="X218" s="30" t="s">
        <v>54</v>
      </c>
      <c r="Y218" s="28" t="s">
        <v>54</v>
      </c>
      <c r="Z218" s="28"/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31" t="s">
        <v>587</v>
      </c>
      <c r="AG218" s="27" t="s">
        <v>899</v>
      </c>
      <c r="AH218" s="32">
        <v>398332.71</v>
      </c>
      <c r="AI218" s="32">
        <v>144216.17000000001</v>
      </c>
      <c r="AJ218" s="32">
        <v>38.965857270000001</v>
      </c>
      <c r="AK218" s="32">
        <v>-77.019238599999994</v>
      </c>
      <c r="AL218" s="27" t="s">
        <v>674</v>
      </c>
      <c r="AM218" s="36" t="s">
        <v>683</v>
      </c>
      <c r="AN218" s="34">
        <v>1</v>
      </c>
      <c r="AO218" s="34">
        <v>1</v>
      </c>
      <c r="AP218" s="34">
        <v>0</v>
      </c>
      <c r="AQ218" s="34">
        <v>0</v>
      </c>
      <c r="AR218" s="34">
        <v>0</v>
      </c>
      <c r="AS218" s="34" t="s">
        <v>34</v>
      </c>
      <c r="AT218" s="34" t="s">
        <v>35</v>
      </c>
      <c r="AU218" s="34" t="s">
        <v>36</v>
      </c>
      <c r="AV218" s="34" t="s">
        <v>37</v>
      </c>
      <c r="AW218" s="34" t="s">
        <v>38</v>
      </c>
      <c r="AX218" s="34" t="s">
        <v>39</v>
      </c>
      <c r="AY218" s="34" t="s">
        <v>40</v>
      </c>
      <c r="AZ218" s="34" t="s">
        <v>41</v>
      </c>
      <c r="BA218" s="34"/>
      <c r="BB218" s="34"/>
      <c r="BC218" s="34" t="s">
        <v>44</v>
      </c>
      <c r="BD218" s="34"/>
      <c r="BE218" s="34"/>
      <c r="BF218" s="34"/>
      <c r="BG218" s="34"/>
      <c r="BH218" s="34"/>
      <c r="BI218" s="34"/>
      <c r="BJ218" s="34"/>
      <c r="BK218" s="35" t="s">
        <v>588</v>
      </c>
      <c r="BL218" s="1"/>
      <c r="BM218" s="1"/>
      <c r="BN218" s="3"/>
      <c r="BO218" s="16"/>
      <c r="BP218" s="1"/>
    </row>
    <row r="219" spans="1:68" x14ac:dyDescent="0.3">
      <c r="A219" s="25">
        <v>218</v>
      </c>
      <c r="B219" s="37" t="s">
        <v>589</v>
      </c>
      <c r="C219" s="37" t="s">
        <v>69</v>
      </c>
      <c r="D219" s="37" t="s">
        <v>65</v>
      </c>
      <c r="E219" s="27">
        <v>463</v>
      </c>
      <c r="F219" s="27">
        <v>1</v>
      </c>
      <c r="G219" s="28" t="s">
        <v>589</v>
      </c>
      <c r="H219" s="28" t="s">
        <v>69</v>
      </c>
      <c r="I219" s="29">
        <v>0</v>
      </c>
      <c r="J219" s="29">
        <v>0</v>
      </c>
      <c r="K219" s="29">
        <v>1</v>
      </c>
      <c r="L219" s="29">
        <v>0</v>
      </c>
      <c r="M219" s="29">
        <v>0</v>
      </c>
      <c r="N219" s="30"/>
      <c r="O219" s="30"/>
      <c r="P219" s="28"/>
      <c r="Q219" s="28"/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30" t="s">
        <v>54</v>
      </c>
      <c r="X219" s="30" t="s">
        <v>54</v>
      </c>
      <c r="Y219" s="28" t="s">
        <v>54</v>
      </c>
      <c r="Z219" s="28"/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31" t="s">
        <v>590</v>
      </c>
      <c r="AG219" s="27" t="s">
        <v>900</v>
      </c>
      <c r="AH219" s="32">
        <v>393258.18</v>
      </c>
      <c r="AI219" s="32">
        <v>142475.96</v>
      </c>
      <c r="AJ219" s="32">
        <v>38.950156720000003</v>
      </c>
      <c r="AK219" s="32">
        <v>-77.077775700000004</v>
      </c>
      <c r="AL219" s="27" t="s">
        <v>238</v>
      </c>
      <c r="AM219" s="25" t="s">
        <v>734</v>
      </c>
      <c r="AN219" s="34">
        <v>0</v>
      </c>
      <c r="AO219" s="34">
        <v>0</v>
      </c>
      <c r="AP219" s="34">
        <v>1</v>
      </c>
      <c r="AQ219" s="34">
        <v>0</v>
      </c>
      <c r="AR219" s="34">
        <v>0</v>
      </c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 t="s">
        <v>45</v>
      </c>
      <c r="BE219" s="34" t="s">
        <v>46</v>
      </c>
      <c r="BF219" s="34" t="s">
        <v>47</v>
      </c>
      <c r="BG219" s="34" t="s">
        <v>48</v>
      </c>
      <c r="BH219" s="34"/>
      <c r="BI219" s="34"/>
      <c r="BJ219" s="34"/>
      <c r="BK219" s="35"/>
      <c r="BL219" s="1"/>
      <c r="BM219" s="1"/>
      <c r="BN219" s="3"/>
      <c r="BO219" s="16"/>
      <c r="BP219" s="1"/>
    </row>
    <row r="220" spans="1:68" x14ac:dyDescent="0.3">
      <c r="A220" s="25">
        <v>219</v>
      </c>
      <c r="B220" s="49" t="s">
        <v>591</v>
      </c>
      <c r="C220" s="49" t="s">
        <v>69</v>
      </c>
      <c r="D220" s="49" t="s">
        <v>65</v>
      </c>
      <c r="E220" s="50">
        <v>464</v>
      </c>
      <c r="F220" s="50">
        <v>1</v>
      </c>
      <c r="G220" s="51" t="s">
        <v>591</v>
      </c>
      <c r="H220" s="51" t="s">
        <v>69</v>
      </c>
      <c r="I220" s="52">
        <v>0</v>
      </c>
      <c r="J220" s="52">
        <v>0</v>
      </c>
      <c r="K220" s="52">
        <v>1</v>
      </c>
      <c r="L220" s="52">
        <v>0</v>
      </c>
      <c r="M220" s="52">
        <v>0</v>
      </c>
      <c r="N220" s="53"/>
      <c r="O220" s="53"/>
      <c r="P220" s="51"/>
      <c r="Q220" s="51"/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3"/>
      <c r="X220" s="53"/>
      <c r="Y220" s="51"/>
      <c r="Z220" s="51"/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4" t="s">
        <v>592</v>
      </c>
      <c r="AG220" s="50" t="s">
        <v>901</v>
      </c>
      <c r="AH220" s="55">
        <v>406737.85</v>
      </c>
      <c r="AI220" s="55">
        <v>136551.42000000001</v>
      </c>
      <c r="AJ220" s="55">
        <v>38.89678662</v>
      </c>
      <c r="AK220" s="55">
        <v>-76.92232826</v>
      </c>
      <c r="AL220" s="50" t="s">
        <v>653</v>
      </c>
      <c r="AM220" s="56" t="s">
        <v>654</v>
      </c>
      <c r="AN220" s="57">
        <v>0</v>
      </c>
      <c r="AO220" s="57">
        <v>0</v>
      </c>
      <c r="AP220" s="57">
        <v>1</v>
      </c>
      <c r="AQ220" s="57">
        <v>0</v>
      </c>
      <c r="AR220" s="57">
        <v>0</v>
      </c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 t="s">
        <v>45</v>
      </c>
      <c r="BE220" s="57" t="s">
        <v>46</v>
      </c>
      <c r="BF220" s="57" t="s">
        <v>47</v>
      </c>
      <c r="BG220" s="57" t="s">
        <v>48</v>
      </c>
      <c r="BH220" s="57"/>
      <c r="BI220" s="57"/>
      <c r="BJ220" s="57"/>
      <c r="BK220" s="58"/>
      <c r="BL220" s="1"/>
      <c r="BM220" s="1"/>
      <c r="BN220" s="3"/>
      <c r="BO220" s="16"/>
      <c r="BP220" s="1"/>
    </row>
    <row r="221" spans="1:68" x14ac:dyDescent="0.3">
      <c r="A221" s="25">
        <v>220</v>
      </c>
      <c r="B221" s="37" t="s">
        <v>593</v>
      </c>
      <c r="C221" s="37" t="s">
        <v>50</v>
      </c>
      <c r="D221" s="37" t="s">
        <v>65</v>
      </c>
      <c r="E221" s="27">
        <v>861</v>
      </c>
      <c r="F221" s="27">
        <v>1</v>
      </c>
      <c r="G221" s="28" t="s">
        <v>593</v>
      </c>
      <c r="H221" s="28" t="s">
        <v>50</v>
      </c>
      <c r="I221" s="29">
        <v>0</v>
      </c>
      <c r="J221" s="29">
        <v>0</v>
      </c>
      <c r="K221" s="29">
        <v>0</v>
      </c>
      <c r="L221" s="29">
        <v>1</v>
      </c>
      <c r="M221" s="29">
        <v>0</v>
      </c>
      <c r="N221" s="30"/>
      <c r="O221" s="30"/>
      <c r="P221" s="28"/>
      <c r="Q221" s="28"/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30"/>
      <c r="X221" s="30"/>
      <c r="Y221" s="28"/>
      <c r="Z221" s="28"/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31" t="s">
        <v>594</v>
      </c>
      <c r="AG221" s="27" t="s">
        <v>902</v>
      </c>
      <c r="AH221" s="32">
        <v>400989.94</v>
      </c>
      <c r="AI221" s="32">
        <v>138252.92000000001</v>
      </c>
      <c r="AJ221" s="32">
        <v>38.912139590000002</v>
      </c>
      <c r="AK221" s="32">
        <v>-76.988585839999999</v>
      </c>
      <c r="AL221" s="27" t="s">
        <v>646</v>
      </c>
      <c r="AM221" s="25" t="s">
        <v>695</v>
      </c>
      <c r="AN221" s="34">
        <v>0</v>
      </c>
      <c r="AO221" s="34">
        <v>0</v>
      </c>
      <c r="AP221" s="34">
        <v>0</v>
      </c>
      <c r="AQ221" s="34">
        <v>1</v>
      </c>
      <c r="AR221" s="34">
        <v>0</v>
      </c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 t="s">
        <v>50</v>
      </c>
      <c r="BJ221" s="34"/>
      <c r="BK221" s="35"/>
      <c r="BL221" s="1"/>
      <c r="BM221" s="1"/>
      <c r="BN221" s="3"/>
      <c r="BO221" s="16"/>
      <c r="BP221" s="1"/>
    </row>
  </sheetData>
  <autoFilter ref="A1:BK221" xr:uid="{4DA9506E-86C2-46BC-A161-6057528512AB}"/>
  <conditionalFormatting sqref="AF222:AF1048576 AF72:AF205 AF208:AF220 AF1:AF70">
    <cfRule type="duplicateValues" dxfId="10" priority="11"/>
  </conditionalFormatting>
  <conditionalFormatting sqref="AF71">
    <cfRule type="duplicateValues" dxfId="9" priority="9"/>
    <cfRule type="duplicateValues" dxfId="8" priority="10"/>
  </conditionalFormatting>
  <conditionalFormatting sqref="AF71">
    <cfRule type="duplicateValues" dxfId="7" priority="8"/>
  </conditionalFormatting>
  <conditionalFormatting sqref="F37">
    <cfRule type="duplicateValues" dxfId="6" priority="7"/>
  </conditionalFormatting>
  <conditionalFormatting sqref="AG74">
    <cfRule type="duplicateValues" dxfId="5" priority="4"/>
  </conditionalFormatting>
  <conditionalFormatting sqref="AG74">
    <cfRule type="duplicateValues" dxfId="4" priority="3"/>
  </conditionalFormatting>
  <conditionalFormatting sqref="AG74">
    <cfRule type="duplicateValues" dxfId="3" priority="5"/>
  </conditionalFormatting>
  <conditionalFormatting sqref="AG74">
    <cfRule type="duplicateValues" dxfId="2" priority="6"/>
  </conditionalFormatting>
  <conditionalFormatting sqref="AF221">
    <cfRule type="duplicateValues" dxfId="1" priority="2"/>
  </conditionalFormatting>
  <conditionalFormatting sqref="BK19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E6A7F-6B0B-49AD-9A8B-53D577BE899B}">
  <dimension ref="A1:M9"/>
  <sheetViews>
    <sheetView showGridLines="0" workbookViewId="0"/>
  </sheetViews>
  <sheetFormatPr defaultRowHeight="14.4" x14ac:dyDescent="0.3"/>
  <cols>
    <col min="1" max="1" width="11" bestFit="1" customWidth="1"/>
  </cols>
  <sheetData>
    <row r="1" spans="1:13" x14ac:dyDescent="0.3">
      <c r="A1" s="20" t="s">
        <v>903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3">
      <c r="A2" s="22" t="s">
        <v>904</v>
      </c>
    </row>
    <row r="3" spans="1:13" x14ac:dyDescent="0.3">
      <c r="A3" s="22" t="s">
        <v>905</v>
      </c>
    </row>
    <row r="4" spans="1:13" x14ac:dyDescent="0.3">
      <c r="A4" s="22" t="s">
        <v>906</v>
      </c>
    </row>
    <row r="5" spans="1:13" x14ac:dyDescent="0.3">
      <c r="A5" s="22" t="s">
        <v>909</v>
      </c>
    </row>
    <row r="6" spans="1:13" x14ac:dyDescent="0.3">
      <c r="A6" s="23"/>
    </row>
    <row r="7" spans="1:13" x14ac:dyDescent="0.3">
      <c r="A7" s="20" t="s">
        <v>907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3">
      <c r="A8" s="24" t="s">
        <v>908</v>
      </c>
    </row>
    <row r="9" spans="1:13" x14ac:dyDescent="0.3">
      <c r="A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SY20-21 School Facilities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Helps</cp:lastModifiedBy>
  <dcterms:created xsi:type="dcterms:W3CDTF">2020-08-25T21:36:42Z</dcterms:created>
  <dcterms:modified xsi:type="dcterms:W3CDTF">2021-10-21T14:01:02Z</dcterms:modified>
</cp:coreProperties>
</file>