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30" windowWidth="27315" windowHeight="13035"/>
  </bookViews>
  <sheets>
    <sheet name="At Risk Data" sheetId="1" r:id="rId1"/>
  </sheets>
  <definedNames>
    <definedName name="_xlnm.Print_Area" localSheetId="0">'At Risk Data'!$A$1:$H$38</definedName>
  </definedNames>
  <calcPr calcId="145621"/>
</workbook>
</file>

<file path=xl/calcChain.xml><?xml version="1.0" encoding="utf-8"?>
<calcChain xmlns="http://schemas.openxmlformats.org/spreadsheetml/2006/main">
  <c r="G36" i="1" l="1"/>
  <c r="G35" i="1"/>
  <c r="G34" i="1"/>
  <c r="G28" i="1"/>
  <c r="G27" i="1"/>
  <c r="G26" i="1"/>
  <c r="G25" i="1"/>
  <c r="G24" i="1"/>
  <c r="G23" i="1"/>
  <c r="G22" i="1"/>
  <c r="G21" i="1"/>
  <c r="G13" i="1"/>
  <c r="G11" i="1"/>
</calcChain>
</file>

<file path=xl/sharedStrings.xml><?xml version="1.0" encoding="utf-8"?>
<sst xmlns="http://schemas.openxmlformats.org/spreadsheetml/2006/main" count="70" uniqueCount="49">
  <si>
    <t>SY2013 School-Level Data</t>
  </si>
  <si>
    <t xml:space="preserve">Potential Policy Impact </t>
  </si>
  <si>
    <t>School Name</t>
  </si>
  <si>
    <t>Audited Enrollment</t>
  </si>
  <si>
    <t>% out-of-boundary (OOB) 
(out of total enrollment)</t>
  </si>
  <si>
    <t>Mann</t>
  </si>
  <si>
    <t>s</t>
  </si>
  <si>
    <t>Janney ES</t>
  </si>
  <si>
    <t>Key</t>
  </si>
  <si>
    <t>Lafayette</t>
  </si>
  <si>
    <t>Murch</t>
  </si>
  <si>
    <t>Stoddert</t>
  </si>
  <si>
    <t>Washington Yu Ying PCS</t>
  </si>
  <si>
    <t>Brent</t>
  </si>
  <si>
    <t>Washington Latin PCS MS</t>
  </si>
  <si>
    <t>Eaton</t>
  </si>
  <si>
    <t>Hyde-Addison</t>
  </si>
  <si>
    <t>Oyster EC</t>
  </si>
  <si>
    <t>Ross</t>
  </si>
  <si>
    <t>SWS</t>
  </si>
  <si>
    <t>Deal MS</t>
  </si>
  <si>
    <t>Capitol Hill Montessori</t>
  </si>
  <si>
    <t>Latin American Montessori Bilingual (LAMB) PCS</t>
  </si>
  <si>
    <t>Basis DC PCS</t>
  </si>
  <si>
    <t>Inspired Teaching Demonstration PCS</t>
  </si>
  <si>
    <t>Creative Minds International PCS</t>
  </si>
  <si>
    <t>Shining Stars Montessori PCS</t>
  </si>
  <si>
    <t>AppleTree Early Learning Center PCS Lincoln Park</t>
  </si>
  <si>
    <t>Mundo Verde Bilingual PCS</t>
  </si>
  <si>
    <t>Washington Latin PCS HS</t>
  </si>
  <si>
    <t>Hearst</t>
  </si>
  <si>
    <t>Shepherd</t>
  </si>
  <si>
    <t>Peabody/Watkins</t>
  </si>
  <si>
    <t>Maury</t>
  </si>
  <si>
    <t>Wilson HS</t>
  </si>
  <si>
    <t>Elsie Whitlow Stokes Community Freedom PCS</t>
  </si>
  <si>
    <t>Two Rivers PCS</t>
  </si>
  <si>
    <t>Capital City Lower PCS</t>
  </si>
  <si>
    <t>TOTAL</t>
  </si>
  <si>
    <t>% 
At Risk
(out of total enrollment)</t>
  </si>
  <si>
    <t>Potential Impact of At Risk Priority Policy on Schools with 25% or Fewer At Risk Students, SY2013-14</t>
  </si>
  <si>
    <t>% of NEW OOB At-Risk Students
(out of total new OOB students enrolled)</t>
  </si>
  <si>
    <r>
      <t># of NEW OOB At Risk</t>
    </r>
    <r>
      <rPr>
        <b/>
        <sz val="11"/>
        <color theme="1"/>
        <rFont val="Calibri"/>
        <family val="2"/>
        <scheme val="minor"/>
      </rPr>
      <t xml:space="preserve"> </t>
    </r>
    <r>
      <rPr>
        <sz val="11"/>
        <color theme="1"/>
        <rFont val="Calibri"/>
        <family val="2"/>
        <scheme val="minor"/>
      </rPr>
      <t xml:space="preserve">Students in SY2013 (who were not attending the same school in 2012)  </t>
    </r>
  </si>
  <si>
    <t xml:space="preserve">Out-of-boundary (OOB) Information Based on Two-Year Matched Student-Level Data, SY2013 to SY2012
</t>
  </si>
  <si>
    <t>Total # of NEW OOB Students in SY2013 (who were not attending the same school in 2012)  (includes at risk and non at risk OOB students)</t>
  </si>
  <si>
    <t>Data Source: Two year matched audited student-level data from OSSE, SY2013-14 to SY2012-13</t>
  </si>
  <si>
    <r>
      <t xml:space="preserve">
Potential # of OOB Seats Given Priority in Common Lottery to At Risk Students Under the 25% Reserve 
</t>
    </r>
    <r>
      <rPr>
        <i/>
        <sz val="11"/>
        <color theme="1"/>
        <rFont val="Calibri"/>
        <family val="2"/>
        <scheme val="minor"/>
      </rPr>
      <t>(25% * total number of NEW OOB students)</t>
    </r>
  </si>
  <si>
    <t xml:space="preserve">Notes: Any data displaying 5 or less public school students are supressed and displayed as "s" for confidentiality purposes. </t>
  </si>
  <si>
    <t xml:space="preserve">This table estimates the potential number of seats that would be given a priority in the common lottery to at risk OOB students under Recommendation 23 and 24 if it were implemented in SY2013-14. The new out-of-boundary (OOB) student data (columns E through G) represent the number of new OOB students who attended the school in SY2013-14 but not in SY2012-13 and they did not live in the boundary. For public charter students this includes all new students who had not attended the year prior, as public charter schools do not have a boundary. These data exclude students categorized as SPED Levels 3 &amp; 4. Column E shows the number of at risk and non at risk new OOB students, while Column F includes only the number of new at risk OOB students. Column H estimates the potential number of seats given a priority in the lottery to at risk OOB students in SY2013-14, calculated by mutiplying 25% by the number of new total OOB students. This subset of schools could change in the future when the at risk priority policy recommendation is implemented, along with the potential number of at risk students given a priority in the common lottery.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</si>
</sst>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2" x14ac:knownFonts="1">
    <font>
      <sz val="11"/>
      <color theme="1"/>
      <name val="Calibri"/>
      <family val="2"/>
      <scheme val="minor"/>
    </font>
    <font>
      <sz val="11"/>
      <color theme="1"/>
      <name val="Calibri"/>
      <family val="2"/>
      <scheme val="minor"/>
    </font>
    <font>
      <b/>
      <sz val="11"/>
      <color theme="1"/>
      <name val="Calibri"/>
      <family val="2"/>
      <scheme val="minor"/>
    </font>
    <font>
      <b/>
      <i/>
      <sz val="18"/>
      <color theme="1"/>
      <name val="Calibri"/>
      <family val="2"/>
      <scheme val="minor"/>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sz val="10"/>
      <name val="MS Sans Serif"/>
      <family val="2"/>
    </font>
    <font>
      <sz val="10"/>
      <color rgb="FF00000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theme="1"/>
      <name val="Calibri"/>
      <family val="2"/>
      <scheme val="minor"/>
    </font>
  </fonts>
  <fills count="58">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7">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20" fillId="36" borderId="0" applyNumberFormat="0" applyBorder="0" applyAlignment="0" applyProtection="0"/>
    <xf numFmtId="0" fontId="1" fillId="17" borderId="0" applyNumberFormat="0" applyBorder="0" applyAlignment="0" applyProtection="0"/>
    <xf numFmtId="0" fontId="20" fillId="37" borderId="0" applyNumberFormat="0" applyBorder="0" applyAlignment="0" applyProtection="0"/>
    <xf numFmtId="0" fontId="1" fillId="21" borderId="0" applyNumberFormat="0" applyBorder="0" applyAlignment="0" applyProtection="0"/>
    <xf numFmtId="0" fontId="20" fillId="38" borderId="0" applyNumberFormat="0" applyBorder="0" applyAlignment="0" applyProtection="0"/>
    <xf numFmtId="0" fontId="1" fillId="25" borderId="0" applyNumberFormat="0" applyBorder="0" applyAlignment="0" applyProtection="0"/>
    <xf numFmtId="0" fontId="20" fillId="39" borderId="0" applyNumberFormat="0" applyBorder="0" applyAlignment="0" applyProtection="0"/>
    <xf numFmtId="0" fontId="1" fillId="29" borderId="0" applyNumberFormat="0" applyBorder="0" applyAlignment="0" applyProtection="0"/>
    <xf numFmtId="0" fontId="20" fillId="40" borderId="0" applyNumberFormat="0" applyBorder="0" applyAlignment="0" applyProtection="0"/>
    <xf numFmtId="0" fontId="1" fillId="33" borderId="0" applyNumberFormat="0" applyBorder="0" applyAlignment="0" applyProtection="0"/>
    <xf numFmtId="0" fontId="20" fillId="41" borderId="0" applyNumberFormat="0" applyBorder="0" applyAlignment="0" applyProtection="0"/>
    <xf numFmtId="0" fontId="1" fillId="14" borderId="0" applyNumberFormat="0" applyBorder="0" applyAlignment="0" applyProtection="0"/>
    <xf numFmtId="0" fontId="20" fillId="42" borderId="0" applyNumberFormat="0" applyBorder="0" applyAlignment="0" applyProtection="0"/>
    <xf numFmtId="0" fontId="1" fillId="18" borderId="0" applyNumberFormat="0" applyBorder="0" applyAlignment="0" applyProtection="0"/>
    <xf numFmtId="0" fontId="20" fillId="43" borderId="0" applyNumberFormat="0" applyBorder="0" applyAlignment="0" applyProtection="0"/>
    <xf numFmtId="0" fontId="1" fillId="22" borderId="0" applyNumberFormat="0" applyBorder="0" applyAlignment="0" applyProtection="0"/>
    <xf numFmtId="0" fontId="20" fillId="44" borderId="0" applyNumberFormat="0" applyBorder="0" applyAlignment="0" applyProtection="0"/>
    <xf numFmtId="0" fontId="1" fillId="26" borderId="0" applyNumberFormat="0" applyBorder="0" applyAlignment="0" applyProtection="0"/>
    <xf numFmtId="0" fontId="20" fillId="39" borderId="0" applyNumberFormat="0" applyBorder="0" applyAlignment="0" applyProtection="0"/>
    <xf numFmtId="0" fontId="1" fillId="30" borderId="0" applyNumberFormat="0" applyBorder="0" applyAlignment="0" applyProtection="0"/>
    <xf numFmtId="0" fontId="20" fillId="42" borderId="0" applyNumberFormat="0" applyBorder="0" applyAlignment="0" applyProtection="0"/>
    <xf numFmtId="0" fontId="1" fillId="34" borderId="0" applyNumberFormat="0" applyBorder="0" applyAlignment="0" applyProtection="0"/>
    <xf numFmtId="0" fontId="20" fillId="45" borderId="0" applyNumberFormat="0" applyBorder="0" applyAlignment="0" applyProtection="0"/>
    <xf numFmtId="0" fontId="19" fillId="15" borderId="0" applyNumberFormat="0" applyBorder="0" applyAlignment="0" applyProtection="0"/>
    <xf numFmtId="0" fontId="21" fillId="46" borderId="0" applyNumberFormat="0" applyBorder="0" applyAlignment="0" applyProtection="0"/>
    <xf numFmtId="0" fontId="19" fillId="19" borderId="0" applyNumberFormat="0" applyBorder="0" applyAlignment="0" applyProtection="0"/>
    <xf numFmtId="0" fontId="21" fillId="43" borderId="0" applyNumberFormat="0" applyBorder="0" applyAlignment="0" applyProtection="0"/>
    <xf numFmtId="0" fontId="19" fillId="23" borderId="0" applyNumberFormat="0" applyBorder="0" applyAlignment="0" applyProtection="0"/>
    <xf numFmtId="0" fontId="21" fillId="44" borderId="0" applyNumberFormat="0" applyBorder="0" applyAlignment="0" applyProtection="0"/>
    <xf numFmtId="0" fontId="19" fillId="27" borderId="0" applyNumberFormat="0" applyBorder="0" applyAlignment="0" applyProtection="0"/>
    <xf numFmtId="0" fontId="21" fillId="47" borderId="0" applyNumberFormat="0" applyBorder="0" applyAlignment="0" applyProtection="0"/>
    <xf numFmtId="0" fontId="19" fillId="31" borderId="0" applyNumberFormat="0" applyBorder="0" applyAlignment="0" applyProtection="0"/>
    <xf numFmtId="0" fontId="21" fillId="48" borderId="0" applyNumberFormat="0" applyBorder="0" applyAlignment="0" applyProtection="0"/>
    <xf numFmtId="0" fontId="19" fillId="35" borderId="0" applyNumberFormat="0" applyBorder="0" applyAlignment="0" applyProtection="0"/>
    <xf numFmtId="0" fontId="21" fillId="49" borderId="0" applyNumberFormat="0" applyBorder="0" applyAlignment="0" applyProtection="0"/>
    <xf numFmtId="0" fontId="19" fillId="12" borderId="0" applyNumberFormat="0" applyBorder="0" applyAlignment="0" applyProtection="0"/>
    <xf numFmtId="0" fontId="21" fillId="50" borderId="0" applyNumberFormat="0" applyBorder="0" applyAlignment="0" applyProtection="0"/>
    <xf numFmtId="0" fontId="19" fillId="16" borderId="0" applyNumberFormat="0" applyBorder="0" applyAlignment="0" applyProtection="0"/>
    <xf numFmtId="0" fontId="21" fillId="51" borderId="0" applyNumberFormat="0" applyBorder="0" applyAlignment="0" applyProtection="0"/>
    <xf numFmtId="0" fontId="19" fillId="20" borderId="0" applyNumberFormat="0" applyBorder="0" applyAlignment="0" applyProtection="0"/>
    <xf numFmtId="0" fontId="21" fillId="52" borderId="0" applyNumberFormat="0" applyBorder="0" applyAlignment="0" applyProtection="0"/>
    <xf numFmtId="0" fontId="19" fillId="24" borderId="0" applyNumberFormat="0" applyBorder="0" applyAlignment="0" applyProtection="0"/>
    <xf numFmtId="0" fontId="21" fillId="47" borderId="0" applyNumberFormat="0" applyBorder="0" applyAlignment="0" applyProtection="0"/>
    <xf numFmtId="0" fontId="19" fillId="28" borderId="0" applyNumberFormat="0" applyBorder="0" applyAlignment="0" applyProtection="0"/>
    <xf numFmtId="0" fontId="21" fillId="48" borderId="0" applyNumberFormat="0" applyBorder="0" applyAlignment="0" applyProtection="0"/>
    <xf numFmtId="0" fontId="19" fillId="32" borderId="0" applyNumberFormat="0" applyBorder="0" applyAlignment="0" applyProtection="0"/>
    <xf numFmtId="0" fontId="21" fillId="53" borderId="0" applyNumberFormat="0" applyBorder="0" applyAlignment="0" applyProtection="0"/>
    <xf numFmtId="0" fontId="10" fillId="6" borderId="0" applyNumberFormat="0" applyBorder="0" applyAlignment="0" applyProtection="0"/>
    <xf numFmtId="0" fontId="22" fillId="37" borderId="0" applyNumberFormat="0" applyBorder="0" applyAlignment="0" applyProtection="0"/>
    <xf numFmtId="0" fontId="14" fillId="9" borderId="13" applyNumberFormat="0" applyAlignment="0" applyProtection="0"/>
    <xf numFmtId="0" fontId="23" fillId="54" borderId="20" applyNumberFormat="0" applyAlignment="0" applyProtection="0"/>
    <xf numFmtId="0" fontId="16" fillId="10" borderId="16" applyNumberFormat="0" applyAlignment="0" applyProtection="0"/>
    <xf numFmtId="0" fontId="24" fillId="55" borderId="21" applyNumberFormat="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9" fillId="5" borderId="0" applyNumberFormat="0" applyBorder="0" applyAlignment="0" applyProtection="0"/>
    <xf numFmtId="0" fontId="27" fillId="38" borderId="0" applyNumberFormat="0" applyBorder="0" applyAlignment="0" applyProtection="0"/>
    <xf numFmtId="0" fontId="6" fillId="0" borderId="10" applyNumberFormat="0" applyFill="0" applyAlignment="0" applyProtection="0"/>
    <xf numFmtId="0" fontId="28" fillId="0" borderId="22" applyNumberFormat="0" applyFill="0" applyAlignment="0" applyProtection="0"/>
    <xf numFmtId="0" fontId="7" fillId="0" borderId="11" applyNumberFormat="0" applyFill="0" applyAlignment="0" applyProtection="0"/>
    <xf numFmtId="0" fontId="29" fillId="0" borderId="23" applyNumberFormat="0" applyFill="0" applyAlignment="0" applyProtection="0"/>
    <xf numFmtId="0" fontId="8" fillId="0" borderId="12" applyNumberFormat="0" applyFill="0" applyAlignment="0" applyProtection="0"/>
    <xf numFmtId="0" fontId="30" fillId="0" borderId="24" applyNumberFormat="0" applyFill="0" applyAlignment="0" applyProtection="0"/>
    <xf numFmtId="0" fontId="8" fillId="0" borderId="0" applyNumberFormat="0" applyFill="0" applyBorder="0" applyAlignment="0" applyProtection="0"/>
    <xf numFmtId="0" fontId="30" fillId="0" borderId="0" applyNumberFormat="0" applyFill="0" applyBorder="0" applyAlignment="0" applyProtection="0"/>
    <xf numFmtId="0" fontId="12" fillId="8" borderId="13" applyNumberFormat="0" applyAlignment="0" applyProtection="0"/>
    <xf numFmtId="0" fontId="31" fillId="41" borderId="20" applyNumberFormat="0" applyAlignment="0" applyProtection="0"/>
    <xf numFmtId="0" fontId="15" fillId="0" borderId="15" applyNumberFormat="0" applyFill="0" applyAlignment="0" applyProtection="0"/>
    <xf numFmtId="0" fontId="32" fillId="0" borderId="25" applyNumberFormat="0" applyFill="0" applyAlignment="0" applyProtection="0"/>
    <xf numFmtId="0" fontId="11" fillId="7" borderId="0" applyNumberFormat="0" applyBorder="0" applyAlignment="0" applyProtection="0"/>
    <xf numFmtId="0" fontId="33" fillId="56" borderId="0" applyNumberFormat="0" applyBorder="0" applyAlignment="0" applyProtection="0"/>
    <xf numFmtId="0" fontId="4" fillId="0" borderId="0"/>
    <xf numFmtId="0" fontId="4" fillId="0" borderId="0"/>
    <xf numFmtId="0" fontId="34" fillId="0" borderId="0"/>
    <xf numFmtId="0" fontId="35" fillId="0" borderId="0"/>
    <xf numFmtId="0" fontId="1" fillId="0" borderId="0"/>
    <xf numFmtId="0" fontId="35" fillId="0" borderId="0"/>
    <xf numFmtId="0" fontId="25" fillId="0" borderId="0"/>
    <xf numFmtId="0" fontId="36" fillId="0" borderId="0"/>
    <xf numFmtId="0" fontId="1" fillId="0" borderId="0"/>
    <xf numFmtId="0" fontId="25" fillId="0" borderId="0"/>
    <xf numFmtId="0" fontId="35" fillId="0" borderId="0"/>
    <xf numFmtId="0" fontId="35" fillId="0" borderId="0"/>
    <xf numFmtId="0" fontId="25" fillId="0" borderId="0"/>
    <xf numFmtId="0" fontId="35" fillId="0" borderId="0"/>
    <xf numFmtId="0" fontId="1" fillId="11" borderId="17" applyNumberFormat="0" applyFont="0" applyAlignment="0" applyProtection="0"/>
    <xf numFmtId="0" fontId="20" fillId="57" borderId="26" applyNumberFormat="0" applyFont="0" applyAlignment="0" applyProtection="0"/>
    <xf numFmtId="0" fontId="13" fillId="9" borderId="14" applyNumberFormat="0" applyAlignment="0" applyProtection="0"/>
    <xf numFmtId="0" fontId="37" fillId="54" borderId="27" applyNumberFormat="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2" fillId="0" borderId="18" applyNumberFormat="0" applyFill="0" applyAlignment="0" applyProtection="0"/>
    <xf numFmtId="0" fontId="39" fillId="0" borderId="28" applyNumberFormat="0" applyFill="0" applyAlignment="0" applyProtection="0"/>
    <xf numFmtId="0" fontId="17" fillId="0" borderId="0" applyNumberFormat="0" applyFill="0" applyBorder="0" applyAlignment="0" applyProtection="0"/>
    <xf numFmtId="0" fontId="40" fillId="0" borderId="0" applyNumberFormat="0" applyFill="0" applyBorder="0" applyAlignment="0" applyProtection="0"/>
  </cellStyleXfs>
  <cellXfs count="50">
    <xf numFmtId="0" fontId="0" fillId="0" borderId="0" xfId="0"/>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4" borderId="3" xfId="0" applyFill="1" applyBorder="1" applyAlignment="1">
      <alignment horizontal="center" vertical="top" wrapText="1"/>
    </xf>
    <xf numFmtId="0" fontId="0" fillId="0" borderId="4" xfId="0" applyFill="1" applyBorder="1" applyAlignment="1">
      <alignment horizontal="center" vertical="center" wrapText="1"/>
    </xf>
    <xf numFmtId="0" fontId="0" fillId="0" borderId="5" xfId="0" applyFill="1" applyBorder="1" applyAlignment="1">
      <alignment horizontal="right" vertical="center" wrapText="1"/>
    </xf>
    <xf numFmtId="0" fontId="0" fillId="0" borderId="4" xfId="0" applyFill="1" applyBorder="1" applyAlignment="1">
      <alignment horizontal="right" wrapText="1"/>
    </xf>
    <xf numFmtId="0" fontId="0" fillId="0" borderId="5" xfId="0" applyFill="1" applyBorder="1" applyAlignment="1">
      <alignment horizontal="right" wrapText="1"/>
    </xf>
    <xf numFmtId="1" fontId="0" fillId="0" borderId="6" xfId="0" applyNumberFormat="1" applyFill="1" applyBorder="1" applyAlignment="1">
      <alignment horizontal="right"/>
    </xf>
    <xf numFmtId="0" fontId="0" fillId="0" borderId="0" xfId="0" applyFill="1"/>
    <xf numFmtId="0" fontId="0" fillId="0" borderId="4" xfId="0" applyBorder="1" applyAlignment="1">
      <alignment horizontal="center" vertical="center" wrapText="1"/>
    </xf>
    <xf numFmtId="0" fontId="0" fillId="0" borderId="5" xfId="0" applyBorder="1" applyAlignment="1">
      <alignment horizontal="right" wrapText="1"/>
    </xf>
    <xf numFmtId="1" fontId="0" fillId="0" borderId="6" xfId="0" applyNumberFormat="1" applyFill="1" applyBorder="1" applyAlignment="1">
      <alignment horizontal="right" wrapText="1"/>
    </xf>
    <xf numFmtId="0" fontId="0" fillId="0" borderId="4" xfId="0" applyFill="1" applyBorder="1" applyAlignment="1">
      <alignment horizontal="right"/>
    </xf>
    <xf numFmtId="0" fontId="0" fillId="0" borderId="5" xfId="0" applyBorder="1" applyAlignment="1">
      <alignment horizontal="right"/>
    </xf>
    <xf numFmtId="0" fontId="0" fillId="0" borderId="5" xfId="0" applyBorder="1" applyAlignment="1">
      <alignment horizontal="right" vertical="center" wrapText="1"/>
    </xf>
    <xf numFmtId="0" fontId="0" fillId="0" borderId="4" xfId="0" applyBorder="1" applyAlignment="1">
      <alignment horizontal="right"/>
    </xf>
    <xf numFmtId="0" fontId="2" fillId="0" borderId="7" xfId="0" applyFont="1" applyFill="1" applyBorder="1" applyAlignment="1">
      <alignment horizontal="center" vertical="center" wrapText="1"/>
    </xf>
    <xf numFmtId="164" fontId="2" fillId="0" borderId="8" xfId="1" applyNumberFormat="1" applyFont="1" applyFill="1" applyBorder="1" applyAlignment="1">
      <alignment horizontal="center" vertical="center" wrapText="1"/>
    </xf>
    <xf numFmtId="9" fontId="2" fillId="0" borderId="8" xfId="2" applyNumberFormat="1" applyFont="1" applyBorder="1" applyAlignment="1">
      <alignment horizontal="center" vertical="center" wrapText="1"/>
    </xf>
    <xf numFmtId="164" fontId="2" fillId="0" borderId="7" xfId="1" applyNumberFormat="1" applyFont="1" applyFill="1" applyBorder="1" applyAlignment="1">
      <alignment horizontal="center" vertical="center" wrapText="1"/>
    </xf>
    <xf numFmtId="164" fontId="2" fillId="0" borderId="9" xfId="1" applyNumberFormat="1" applyFont="1" applyFill="1" applyBorder="1" applyAlignment="1">
      <alignment horizontal="center" vertical="center" wrapText="1"/>
    </xf>
    <xf numFmtId="164" fontId="0" fillId="0" borderId="0" xfId="0" applyNumberFormat="1" applyFill="1"/>
    <xf numFmtId="164" fontId="0" fillId="0" borderId="0" xfId="0" applyNumberFormat="1"/>
    <xf numFmtId="0" fontId="0" fillId="0" borderId="0" xfId="0" applyAlignment="1">
      <alignment wrapText="1"/>
    </xf>
    <xf numFmtId="0" fontId="4" fillId="0" borderId="0" xfId="0" applyFont="1" applyAlignment="1">
      <alignment horizontal="left" wrapText="1"/>
    </xf>
    <xf numFmtId="9" fontId="0" fillId="0" borderId="5" xfId="2" applyFont="1" applyFill="1" applyBorder="1" applyAlignment="1">
      <alignment horizontal="right" vertical="center" wrapText="1"/>
    </xf>
    <xf numFmtId="9" fontId="0" fillId="0" borderId="5" xfId="0" applyNumberFormat="1" applyBorder="1" applyAlignment="1">
      <alignment horizontal="right" vertical="center"/>
    </xf>
    <xf numFmtId="9" fontId="0" fillId="0" borderId="5" xfId="0" applyNumberFormat="1" applyFill="1" applyBorder="1" applyAlignment="1">
      <alignment horizontal="right" vertical="center"/>
    </xf>
    <xf numFmtId="9" fontId="2" fillId="0" borderId="8" xfId="2" applyFont="1" applyFill="1" applyBorder="1" applyAlignment="1">
      <alignment horizontal="right" vertical="center" wrapText="1"/>
    </xf>
    <xf numFmtId="0" fontId="0" fillId="0" borderId="0" xfId="0" applyAlignment="1">
      <alignment horizontal="right"/>
    </xf>
    <xf numFmtId="0" fontId="0" fillId="0" borderId="6" xfId="0" applyFill="1" applyBorder="1" applyAlignment="1">
      <alignment horizontal="right" vertical="center" wrapText="1"/>
    </xf>
    <xf numFmtId="9" fontId="0" fillId="0" borderId="6" xfId="2" applyFont="1" applyBorder="1" applyAlignment="1">
      <alignment horizontal="right" vertical="center"/>
    </xf>
    <xf numFmtId="9" fontId="2" fillId="0" borderId="9" xfId="2" applyFont="1" applyFill="1" applyBorder="1" applyAlignment="1">
      <alignment horizontal="right"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1" xfId="0" applyFill="1" applyBorder="1" applyAlignment="1">
      <alignment horizontal="center" vertical="center" wrapText="1"/>
    </xf>
    <xf numFmtId="0" fontId="0" fillId="4" borderId="31" xfId="0" applyFill="1" applyBorder="1" applyAlignment="1">
      <alignment horizontal="center" vertical="center" wrapText="1"/>
    </xf>
    <xf numFmtId="0" fontId="3" fillId="0" borderId="32" xfId="0" applyFont="1" applyBorder="1" applyAlignment="1">
      <alignment horizontal="left" wrapText="1"/>
    </xf>
    <xf numFmtId="0" fontId="3" fillId="0" borderId="33" xfId="0" applyFont="1" applyBorder="1" applyAlignment="1">
      <alignment horizontal="left" wrapText="1"/>
    </xf>
    <xf numFmtId="0" fontId="3" fillId="0" borderId="34" xfId="0" applyFont="1" applyBorder="1" applyAlignment="1">
      <alignment horizontal="left" wrapText="1"/>
    </xf>
    <xf numFmtId="0" fontId="0" fillId="0" borderId="35" xfId="0" applyBorder="1" applyAlignment="1">
      <alignment horizontal="left" wrapText="1"/>
    </xf>
    <xf numFmtId="0" fontId="0" fillId="0" borderId="19" xfId="0" applyBorder="1" applyAlignment="1">
      <alignment horizontal="left" wrapText="1"/>
    </xf>
    <xf numFmtId="0" fontId="0" fillId="0" borderId="36" xfId="0" applyBorder="1" applyAlignment="1">
      <alignment horizontal="left" wrapText="1"/>
    </xf>
    <xf numFmtId="9" fontId="0" fillId="0" borderId="5" xfId="2" applyNumberFormat="1" applyFont="1" applyBorder="1" applyAlignment="1">
      <alignment horizontal="right" vertical="center" wrapText="1"/>
    </xf>
  </cellXfs>
  <cellStyles count="105">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Calculation 2" xfId="53"/>
    <cellStyle name="Calculation 3" xfId="54"/>
    <cellStyle name="Check Cell 2" xfId="55"/>
    <cellStyle name="Check Cell 3" xfId="56"/>
    <cellStyle name="Comma" xfId="1" builtinId="3"/>
    <cellStyle name="Comma 2" xfId="57"/>
    <cellStyle name="Comma 3" xfId="58"/>
    <cellStyle name="Comma 4" xfId="59"/>
    <cellStyle name="Explanatory Text 2" xfId="60"/>
    <cellStyle name="Explanatory Text 3" xfId="61"/>
    <cellStyle name="Good 2" xfId="62"/>
    <cellStyle name="Good 3" xfId="63"/>
    <cellStyle name="Heading 1 2" xfId="64"/>
    <cellStyle name="Heading 1 3" xfId="65"/>
    <cellStyle name="Heading 2 2" xfId="66"/>
    <cellStyle name="Heading 2 3" xfId="67"/>
    <cellStyle name="Heading 3 2" xfId="68"/>
    <cellStyle name="Heading 3 3" xfId="69"/>
    <cellStyle name="Heading 4 2" xfId="70"/>
    <cellStyle name="Heading 4 3" xfId="71"/>
    <cellStyle name="Input 2" xfId="72"/>
    <cellStyle name="Input 3" xfId="73"/>
    <cellStyle name="Linked Cell 2" xfId="74"/>
    <cellStyle name="Linked Cell 3" xfId="75"/>
    <cellStyle name="Neutral 2" xfId="76"/>
    <cellStyle name="Neutral 3" xfId="77"/>
    <cellStyle name="Normal" xfId="0" builtinId="0"/>
    <cellStyle name="Normal 2" xfId="78"/>
    <cellStyle name="Normal 2 2" xfId="79"/>
    <cellStyle name="Normal 2 3" xfId="80"/>
    <cellStyle name="Normal 2 4" xfId="81"/>
    <cellStyle name="Normal 2 5" xfId="82"/>
    <cellStyle name="Normal 3" xfId="83"/>
    <cellStyle name="Normal 3 2" xfId="84"/>
    <cellStyle name="Normal 3 3" xfId="85"/>
    <cellStyle name="Normal 3 4" xfId="86"/>
    <cellStyle name="Normal 4" xfId="87"/>
    <cellStyle name="Normal 4 2" xfId="88"/>
    <cellStyle name="Normal 4 3" xfId="89"/>
    <cellStyle name="Normal 5" xfId="90"/>
    <cellStyle name="Normal 6" xfId="91"/>
    <cellStyle name="Note 2" xfId="92"/>
    <cellStyle name="Note 3" xfId="93"/>
    <cellStyle name="Output 2" xfId="94"/>
    <cellStyle name="Output 3" xfId="95"/>
    <cellStyle name="Percent" xfId="2" builtinId="5"/>
    <cellStyle name="Percent 2" xfId="96"/>
    <cellStyle name="Percent 3" xfId="97"/>
    <cellStyle name="Percent 4" xfId="98"/>
    <cellStyle name="Title 2" xfId="99"/>
    <cellStyle name="Title 3" xfId="100"/>
    <cellStyle name="Total 2" xfId="101"/>
    <cellStyle name="Total 3" xfId="102"/>
    <cellStyle name="Warning Text 2" xfId="103"/>
    <cellStyle name="Warning Text 3" xfId="1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zoomScale="90" zoomScaleNormal="90" workbookViewId="0">
      <pane xSplit="4" ySplit="3" topLeftCell="E4" activePane="bottomRight" state="frozen"/>
      <selection pane="topRight" activeCell="G1" sqref="G1"/>
      <selection pane="bottomLeft" activeCell="A3" sqref="A3"/>
      <selection pane="bottomRight" activeCell="K2" sqref="K2"/>
    </sheetView>
  </sheetViews>
  <sheetFormatPr defaultRowHeight="15" x14ac:dyDescent="0.25"/>
  <cols>
    <col min="1" max="1" width="18.85546875" style="27" customWidth="1"/>
    <col min="2" max="2" width="10.85546875" style="27" customWidth="1"/>
    <col min="3" max="3" width="12" style="27" customWidth="1"/>
    <col min="4" max="4" width="12.5703125" style="33" customWidth="1"/>
    <col min="5" max="5" width="21.28515625" customWidth="1"/>
    <col min="6" max="6" width="14.7109375" customWidth="1"/>
    <col min="7" max="7" width="18.5703125" style="33" customWidth="1"/>
    <col min="8" max="8" width="22" customWidth="1"/>
    <col min="9" max="9" width="17.5703125" customWidth="1"/>
  </cols>
  <sheetData>
    <row r="1" spans="1:8" ht="57" customHeight="1" x14ac:dyDescent="0.35">
      <c r="A1" s="43" t="s">
        <v>40</v>
      </c>
      <c r="B1" s="44"/>
      <c r="C1" s="44"/>
      <c r="D1" s="44"/>
      <c r="E1" s="44"/>
      <c r="F1" s="44"/>
      <c r="G1" s="44"/>
      <c r="H1" s="45"/>
    </row>
    <row r="2" spans="1:8" ht="122.25" customHeight="1" x14ac:dyDescent="0.25">
      <c r="A2" s="46" t="s">
        <v>48</v>
      </c>
      <c r="B2" s="47"/>
      <c r="C2" s="47"/>
      <c r="D2" s="47"/>
      <c r="E2" s="47"/>
      <c r="F2" s="47"/>
      <c r="G2" s="47"/>
      <c r="H2" s="48"/>
    </row>
    <row r="3" spans="1:8" ht="126" customHeight="1" x14ac:dyDescent="0.25">
      <c r="A3" s="37" t="s">
        <v>0</v>
      </c>
      <c r="B3" s="38"/>
      <c r="C3" s="38"/>
      <c r="D3" s="38"/>
      <c r="E3" s="39" t="s">
        <v>43</v>
      </c>
      <c r="F3" s="40"/>
      <c r="G3" s="41"/>
      <c r="H3" s="42" t="s">
        <v>1</v>
      </c>
    </row>
    <row r="4" spans="1:8" s="12" customFormat="1" ht="138.75" customHeight="1" x14ac:dyDescent="0.25">
      <c r="A4" s="1" t="s">
        <v>2</v>
      </c>
      <c r="B4" s="2" t="s">
        <v>3</v>
      </c>
      <c r="C4" s="2" t="s">
        <v>4</v>
      </c>
      <c r="D4" s="2" t="s">
        <v>39</v>
      </c>
      <c r="E4" s="3" t="s">
        <v>44</v>
      </c>
      <c r="F4" s="4" t="s">
        <v>42</v>
      </c>
      <c r="G4" s="5" t="s">
        <v>41</v>
      </c>
      <c r="H4" s="6" t="s">
        <v>46</v>
      </c>
    </row>
    <row r="5" spans="1:8" s="12" customFormat="1" ht="35.1" customHeight="1" x14ac:dyDescent="0.25">
      <c r="A5" s="7" t="s">
        <v>5</v>
      </c>
      <c r="B5" s="8">
        <v>287</v>
      </c>
      <c r="C5" s="49">
        <v>0.13240418118466901</v>
      </c>
      <c r="D5" s="29">
        <v>6.9686411149825784E-3</v>
      </c>
      <c r="E5" s="9">
        <v>15</v>
      </c>
      <c r="F5" s="10" t="s">
        <v>6</v>
      </c>
      <c r="G5" s="34" t="s">
        <v>6</v>
      </c>
      <c r="H5" s="11">
        <v>3.75</v>
      </c>
    </row>
    <row r="6" spans="1:8" s="12" customFormat="1" ht="35.1" customHeight="1" x14ac:dyDescent="0.25">
      <c r="A6" s="7" t="s">
        <v>7</v>
      </c>
      <c r="B6" s="8">
        <v>627</v>
      </c>
      <c r="C6" s="49">
        <v>8.1339712918660267E-2</v>
      </c>
      <c r="D6" s="29">
        <v>1.1164274322169059E-2</v>
      </c>
      <c r="E6" s="9">
        <v>14</v>
      </c>
      <c r="F6" s="10" t="s">
        <v>6</v>
      </c>
      <c r="G6" s="34" t="s">
        <v>6</v>
      </c>
      <c r="H6" s="11">
        <v>3.5</v>
      </c>
    </row>
    <row r="7" spans="1:8" s="12" customFormat="1" ht="35.1" customHeight="1" x14ac:dyDescent="0.25">
      <c r="A7" s="7" t="s">
        <v>8</v>
      </c>
      <c r="B7" s="8">
        <v>381</v>
      </c>
      <c r="C7" s="49">
        <v>0.14698162729658792</v>
      </c>
      <c r="D7" s="29">
        <v>2.8871391076115485E-2</v>
      </c>
      <c r="E7" s="9">
        <v>7</v>
      </c>
      <c r="F7" s="10" t="s">
        <v>6</v>
      </c>
      <c r="G7" s="34" t="s">
        <v>6</v>
      </c>
      <c r="H7" s="11">
        <v>1.75</v>
      </c>
    </row>
    <row r="8" spans="1:8" s="12" customFormat="1" ht="35.1" customHeight="1" x14ac:dyDescent="0.25">
      <c r="A8" s="7" t="s">
        <v>9</v>
      </c>
      <c r="B8" s="8">
        <v>689</v>
      </c>
      <c r="C8" s="49">
        <v>0.13062409288824384</v>
      </c>
      <c r="D8" s="29">
        <v>3.483309143686502E-2</v>
      </c>
      <c r="E8" s="9">
        <v>36</v>
      </c>
      <c r="F8" s="10" t="s">
        <v>6</v>
      </c>
      <c r="G8" s="34" t="s">
        <v>6</v>
      </c>
      <c r="H8" s="11">
        <v>9</v>
      </c>
    </row>
    <row r="9" spans="1:8" s="12" customFormat="1" ht="35.1" customHeight="1" x14ac:dyDescent="0.25">
      <c r="A9" s="7" t="s">
        <v>10</v>
      </c>
      <c r="B9" s="8">
        <v>626</v>
      </c>
      <c r="C9" s="49">
        <v>0.1485623003194888</v>
      </c>
      <c r="D9" s="29">
        <v>3.6741214057507986E-2</v>
      </c>
      <c r="E9" s="9">
        <v>21</v>
      </c>
      <c r="F9" s="10" t="s">
        <v>6</v>
      </c>
      <c r="G9" s="34" t="s">
        <v>6</v>
      </c>
      <c r="H9" s="11">
        <v>5.25</v>
      </c>
    </row>
    <row r="10" spans="1:8" s="12" customFormat="1" ht="35.1" customHeight="1" x14ac:dyDescent="0.25">
      <c r="A10" s="7" t="s">
        <v>11</v>
      </c>
      <c r="B10" s="8">
        <v>381</v>
      </c>
      <c r="C10" s="49">
        <v>0.19160104986876636</v>
      </c>
      <c r="D10" s="29">
        <v>3.6745406824146981E-2</v>
      </c>
      <c r="E10" s="9">
        <v>33</v>
      </c>
      <c r="F10" s="10" t="s">
        <v>6</v>
      </c>
      <c r="G10" s="34" t="s">
        <v>6</v>
      </c>
      <c r="H10" s="11">
        <v>8.25</v>
      </c>
    </row>
    <row r="11" spans="1:8" s="12" customFormat="1" ht="35.1" customHeight="1" x14ac:dyDescent="0.25">
      <c r="A11" s="13" t="s">
        <v>12</v>
      </c>
      <c r="B11" s="14">
        <v>511</v>
      </c>
      <c r="C11" s="49">
        <v>1</v>
      </c>
      <c r="D11" s="29">
        <v>5.0880626223091974E-2</v>
      </c>
      <c r="E11" s="9">
        <v>102</v>
      </c>
      <c r="F11" s="10">
        <v>4</v>
      </c>
      <c r="G11" s="35">
        <f>+F11/E11</f>
        <v>3.9215686274509803E-2</v>
      </c>
      <c r="H11" s="15">
        <v>25.5</v>
      </c>
    </row>
    <row r="12" spans="1:8" s="12" customFormat="1" ht="35.1" customHeight="1" x14ac:dyDescent="0.25">
      <c r="A12" s="7" t="s">
        <v>13</v>
      </c>
      <c r="B12" s="8">
        <v>359</v>
      </c>
      <c r="C12" s="49">
        <v>0.45682451253481893</v>
      </c>
      <c r="D12" s="29">
        <v>5.5710306406685235E-2</v>
      </c>
      <c r="E12" s="9">
        <v>36</v>
      </c>
      <c r="F12" s="10" t="s">
        <v>6</v>
      </c>
      <c r="G12" s="35" t="s">
        <v>6</v>
      </c>
      <c r="H12" s="11">
        <v>9</v>
      </c>
    </row>
    <row r="13" spans="1:8" s="12" customFormat="1" ht="35.1" customHeight="1" x14ac:dyDescent="0.25">
      <c r="A13" s="13" t="s">
        <v>14</v>
      </c>
      <c r="B13" s="14">
        <v>366</v>
      </c>
      <c r="C13" s="49">
        <v>1</v>
      </c>
      <c r="D13" s="29">
        <v>5.737704918032787E-2</v>
      </c>
      <c r="E13" s="16">
        <v>125</v>
      </c>
      <c r="F13" s="17">
        <v>5</v>
      </c>
      <c r="G13" s="35">
        <f>+F13/E13</f>
        <v>0.04</v>
      </c>
      <c r="H13" s="15">
        <v>31.25</v>
      </c>
    </row>
    <row r="14" spans="1:8" s="12" customFormat="1" ht="35.1" customHeight="1" x14ac:dyDescent="0.25">
      <c r="A14" s="13" t="s">
        <v>15</v>
      </c>
      <c r="B14" s="18">
        <v>470</v>
      </c>
      <c r="C14" s="49">
        <v>0.63404255319148939</v>
      </c>
      <c r="D14" s="30">
        <v>5.9574468085106386E-2</v>
      </c>
      <c r="E14" s="19">
        <v>57</v>
      </c>
      <c r="F14" s="10" t="s">
        <v>6</v>
      </c>
      <c r="G14" s="35" t="s">
        <v>6</v>
      </c>
      <c r="H14" s="11">
        <v>14.25</v>
      </c>
    </row>
    <row r="15" spans="1:8" s="12" customFormat="1" ht="35.1" customHeight="1" x14ac:dyDescent="0.25">
      <c r="A15" s="7" t="s">
        <v>16</v>
      </c>
      <c r="B15" s="8">
        <v>334</v>
      </c>
      <c r="C15" s="49">
        <v>0.5988023952095809</v>
      </c>
      <c r="D15" s="29">
        <v>6.5868263473053898E-2</v>
      </c>
      <c r="E15" s="9">
        <v>50</v>
      </c>
      <c r="F15" s="10">
        <v>6</v>
      </c>
      <c r="G15" s="35">
        <v>0.12</v>
      </c>
      <c r="H15" s="11">
        <v>12.5</v>
      </c>
    </row>
    <row r="16" spans="1:8" s="12" customFormat="1" ht="35.1" customHeight="1" x14ac:dyDescent="0.25">
      <c r="A16" s="13" t="s">
        <v>17</v>
      </c>
      <c r="B16" s="18">
        <v>661</v>
      </c>
      <c r="C16" s="49">
        <v>0.61</v>
      </c>
      <c r="D16" s="30">
        <v>7.0000000000000007E-2</v>
      </c>
      <c r="E16" s="19">
        <v>46</v>
      </c>
      <c r="F16" s="10" t="s">
        <v>6</v>
      </c>
      <c r="G16" s="35" t="s">
        <v>6</v>
      </c>
      <c r="H16" s="11">
        <v>11.5</v>
      </c>
    </row>
    <row r="17" spans="1:8" ht="35.1" customHeight="1" x14ac:dyDescent="0.25">
      <c r="A17" s="7" t="s">
        <v>18</v>
      </c>
      <c r="B17" s="8">
        <v>161</v>
      </c>
      <c r="C17" s="49">
        <v>0.54658385093167694</v>
      </c>
      <c r="D17" s="29">
        <v>7.4534161490683232E-2</v>
      </c>
      <c r="E17" s="9">
        <v>17</v>
      </c>
      <c r="F17" s="10" t="s">
        <v>6</v>
      </c>
      <c r="G17" s="35" t="s">
        <v>6</v>
      </c>
      <c r="H17" s="11">
        <v>4.25</v>
      </c>
    </row>
    <row r="18" spans="1:8" s="12" customFormat="1" ht="35.1" customHeight="1" x14ac:dyDescent="0.25">
      <c r="A18" s="13" t="s">
        <v>19</v>
      </c>
      <c r="B18" s="18">
        <v>205</v>
      </c>
      <c r="C18" s="49">
        <v>1</v>
      </c>
      <c r="D18" s="29">
        <v>7.8048780487804878E-2</v>
      </c>
      <c r="E18" s="16">
        <v>84</v>
      </c>
      <c r="F18" s="10" t="s">
        <v>6</v>
      </c>
      <c r="G18" s="35" t="s">
        <v>6</v>
      </c>
      <c r="H18" s="11">
        <v>21</v>
      </c>
    </row>
    <row r="19" spans="1:8" ht="35.1" customHeight="1" x14ac:dyDescent="0.25">
      <c r="A19" s="13" t="s">
        <v>20</v>
      </c>
      <c r="B19" s="18">
        <v>1248</v>
      </c>
      <c r="C19" s="49">
        <v>0.30000000000000004</v>
      </c>
      <c r="D19" s="30">
        <v>0.08</v>
      </c>
      <c r="E19" s="19">
        <v>64</v>
      </c>
      <c r="F19" s="17">
        <v>10</v>
      </c>
      <c r="G19" s="35">
        <v>0.15625</v>
      </c>
      <c r="H19" s="11">
        <v>16</v>
      </c>
    </row>
    <row r="20" spans="1:8" ht="37.5" customHeight="1" x14ac:dyDescent="0.25">
      <c r="A20" s="7" t="s">
        <v>21</v>
      </c>
      <c r="B20" s="8">
        <v>288</v>
      </c>
      <c r="C20" s="49">
        <v>1</v>
      </c>
      <c r="D20" s="29">
        <v>0.10069444444444445</v>
      </c>
      <c r="E20" s="9">
        <v>116</v>
      </c>
      <c r="F20" s="10">
        <v>19</v>
      </c>
      <c r="G20" s="35">
        <v>0.16379310344827586</v>
      </c>
      <c r="H20" s="11">
        <v>29</v>
      </c>
    </row>
    <row r="21" spans="1:8" s="12" customFormat="1" ht="51" customHeight="1" x14ac:dyDescent="0.25">
      <c r="A21" s="13" t="s">
        <v>22</v>
      </c>
      <c r="B21" s="14">
        <v>320</v>
      </c>
      <c r="C21" s="49">
        <v>1</v>
      </c>
      <c r="D21" s="29">
        <v>0.11562500000000001</v>
      </c>
      <c r="E21" s="19">
        <v>96</v>
      </c>
      <c r="F21" s="17">
        <v>9</v>
      </c>
      <c r="G21" s="35">
        <f t="shared" ref="G21:G28" si="0">+F21/E21</f>
        <v>9.375E-2</v>
      </c>
      <c r="H21" s="15">
        <v>24</v>
      </c>
    </row>
    <row r="22" spans="1:8" s="12" customFormat="1" ht="35.1" customHeight="1" x14ac:dyDescent="0.25">
      <c r="A22" s="13" t="s">
        <v>23</v>
      </c>
      <c r="B22" s="14">
        <v>510</v>
      </c>
      <c r="C22" s="49">
        <v>1</v>
      </c>
      <c r="D22" s="29">
        <v>0.11764705882352941</v>
      </c>
      <c r="E22" s="9">
        <v>153</v>
      </c>
      <c r="F22" s="10">
        <v>16</v>
      </c>
      <c r="G22" s="35">
        <f t="shared" si="0"/>
        <v>0.10457516339869281</v>
      </c>
      <c r="H22" s="15">
        <v>38.25</v>
      </c>
    </row>
    <row r="23" spans="1:8" s="12" customFormat="1" ht="35.1" customHeight="1" x14ac:dyDescent="0.25">
      <c r="A23" s="13" t="s">
        <v>24</v>
      </c>
      <c r="B23" s="14">
        <v>268</v>
      </c>
      <c r="C23" s="49">
        <v>1</v>
      </c>
      <c r="D23" s="31">
        <v>0.11940298507462686</v>
      </c>
      <c r="E23" s="19">
        <v>92</v>
      </c>
      <c r="F23" s="17">
        <v>11</v>
      </c>
      <c r="G23" s="35">
        <f t="shared" si="0"/>
        <v>0.11956521739130435</v>
      </c>
      <c r="H23" s="15">
        <v>23</v>
      </c>
    </row>
    <row r="24" spans="1:8" s="12" customFormat="1" ht="35.1" customHeight="1" x14ac:dyDescent="0.25">
      <c r="A24" s="13" t="s">
        <v>25</v>
      </c>
      <c r="B24" s="14">
        <v>137</v>
      </c>
      <c r="C24" s="49">
        <v>1</v>
      </c>
      <c r="D24" s="29">
        <v>0.12408759124087591</v>
      </c>
      <c r="E24" s="19">
        <v>41</v>
      </c>
      <c r="F24" s="17">
        <v>5</v>
      </c>
      <c r="G24" s="35">
        <f t="shared" si="0"/>
        <v>0.12195121951219512</v>
      </c>
      <c r="H24" s="15">
        <v>10.25</v>
      </c>
    </row>
    <row r="25" spans="1:8" ht="35.1" customHeight="1" x14ac:dyDescent="0.25">
      <c r="A25" s="13" t="s">
        <v>26</v>
      </c>
      <c r="B25" s="14">
        <v>87</v>
      </c>
      <c r="C25" s="49">
        <v>1</v>
      </c>
      <c r="D25" s="29">
        <v>0.12643678160919541</v>
      </c>
      <c r="E25" s="9">
        <v>60</v>
      </c>
      <c r="F25" s="10">
        <v>3</v>
      </c>
      <c r="G25" s="35">
        <f t="shared" si="0"/>
        <v>0.05</v>
      </c>
      <c r="H25" s="15">
        <v>15</v>
      </c>
    </row>
    <row r="26" spans="1:8" ht="53.25" customHeight="1" x14ac:dyDescent="0.25">
      <c r="A26" s="13" t="s">
        <v>27</v>
      </c>
      <c r="B26" s="14">
        <v>63</v>
      </c>
      <c r="C26" s="49">
        <v>1</v>
      </c>
      <c r="D26" s="29">
        <v>0.12698412698412698</v>
      </c>
      <c r="E26" s="9">
        <v>47</v>
      </c>
      <c r="F26" s="10">
        <v>5</v>
      </c>
      <c r="G26" s="35">
        <f t="shared" si="0"/>
        <v>0.10638297872340426</v>
      </c>
      <c r="H26" s="15">
        <v>11.75</v>
      </c>
    </row>
    <row r="27" spans="1:8" ht="35.1" customHeight="1" x14ac:dyDescent="0.25">
      <c r="A27" s="13" t="s">
        <v>28</v>
      </c>
      <c r="B27" s="14">
        <v>274</v>
      </c>
      <c r="C27" s="49">
        <v>1</v>
      </c>
      <c r="D27" s="29">
        <v>0.13138686131386862</v>
      </c>
      <c r="E27" s="9">
        <v>63</v>
      </c>
      <c r="F27" s="10">
        <v>11</v>
      </c>
      <c r="G27" s="35">
        <f t="shared" si="0"/>
        <v>0.17460317460317459</v>
      </c>
      <c r="H27" s="15">
        <v>15.75</v>
      </c>
    </row>
    <row r="28" spans="1:8" ht="35.1" customHeight="1" x14ac:dyDescent="0.25">
      <c r="A28" s="13" t="s">
        <v>29</v>
      </c>
      <c r="B28" s="14">
        <v>274</v>
      </c>
      <c r="C28" s="49">
        <v>1</v>
      </c>
      <c r="D28" s="29">
        <v>0.13868613138686131</v>
      </c>
      <c r="E28" s="19">
        <v>92</v>
      </c>
      <c r="F28" s="17">
        <v>9</v>
      </c>
      <c r="G28" s="35">
        <f t="shared" si="0"/>
        <v>9.7826086956521743E-2</v>
      </c>
      <c r="H28" s="15">
        <v>23</v>
      </c>
    </row>
    <row r="29" spans="1:8" s="12" customFormat="1" ht="35.1" customHeight="1" x14ac:dyDescent="0.25">
      <c r="A29" s="13" t="s">
        <v>30</v>
      </c>
      <c r="B29" s="18">
        <v>287</v>
      </c>
      <c r="C29" s="49">
        <v>0.8188153310104529</v>
      </c>
      <c r="D29" s="30">
        <v>0.14634146341463414</v>
      </c>
      <c r="E29" s="19">
        <v>66</v>
      </c>
      <c r="F29" s="17">
        <v>13</v>
      </c>
      <c r="G29" s="35">
        <v>0.19696969696969696</v>
      </c>
      <c r="H29" s="11">
        <v>16.5</v>
      </c>
    </row>
    <row r="30" spans="1:8" s="12" customFormat="1" ht="35.1" customHeight="1" x14ac:dyDescent="0.25">
      <c r="A30" s="7" t="s">
        <v>31</v>
      </c>
      <c r="B30" s="8">
        <v>304</v>
      </c>
      <c r="C30" s="49">
        <v>0.67763157894736836</v>
      </c>
      <c r="D30" s="29">
        <v>0.15131578947368421</v>
      </c>
      <c r="E30" s="9">
        <v>43</v>
      </c>
      <c r="F30" s="10">
        <v>7</v>
      </c>
      <c r="G30" s="35">
        <v>0.16279069767441862</v>
      </c>
      <c r="H30" s="11">
        <v>10.75</v>
      </c>
    </row>
    <row r="31" spans="1:8" s="12" customFormat="1" ht="35.1" customHeight="1" x14ac:dyDescent="0.25">
      <c r="A31" s="7" t="s">
        <v>32</v>
      </c>
      <c r="B31" s="8">
        <v>773</v>
      </c>
      <c r="C31" s="49">
        <v>0.57000000000000006</v>
      </c>
      <c r="D31" s="29">
        <v>0.17</v>
      </c>
      <c r="E31" s="9">
        <v>92</v>
      </c>
      <c r="F31" s="10">
        <v>24</v>
      </c>
      <c r="G31" s="35">
        <v>0.2608695652173913</v>
      </c>
      <c r="H31" s="11">
        <v>23</v>
      </c>
    </row>
    <row r="32" spans="1:8" s="12" customFormat="1" ht="35.1" customHeight="1" x14ac:dyDescent="0.25">
      <c r="A32" s="7" t="s">
        <v>33</v>
      </c>
      <c r="B32" s="8">
        <v>339</v>
      </c>
      <c r="C32" s="49">
        <v>0.43952802359882004</v>
      </c>
      <c r="D32" s="29">
        <v>0.19764011799410031</v>
      </c>
      <c r="E32" s="9">
        <v>31</v>
      </c>
      <c r="F32" s="10">
        <v>12</v>
      </c>
      <c r="G32" s="35">
        <v>0.38709677419354838</v>
      </c>
      <c r="H32" s="11">
        <v>7.75</v>
      </c>
    </row>
    <row r="33" spans="1:9" s="12" customFormat="1" ht="35.1" customHeight="1" x14ac:dyDescent="0.25">
      <c r="A33" s="13" t="s">
        <v>34</v>
      </c>
      <c r="B33" s="18">
        <v>1696</v>
      </c>
      <c r="C33" s="49">
        <v>0.45999999999999996</v>
      </c>
      <c r="D33" s="30">
        <v>0.2</v>
      </c>
      <c r="E33" s="19">
        <v>77</v>
      </c>
      <c r="F33" s="17">
        <v>23</v>
      </c>
      <c r="G33" s="35">
        <v>0.29870129870129869</v>
      </c>
      <c r="H33" s="11">
        <v>19.25</v>
      </c>
    </row>
    <row r="34" spans="1:9" s="12" customFormat="1" ht="49.5" customHeight="1" x14ac:dyDescent="0.25">
      <c r="A34" s="13" t="s">
        <v>35</v>
      </c>
      <c r="B34" s="14">
        <v>348</v>
      </c>
      <c r="C34" s="49">
        <v>1</v>
      </c>
      <c r="D34" s="31">
        <v>0.22413793103448276</v>
      </c>
      <c r="E34" s="9">
        <v>89</v>
      </c>
      <c r="F34" s="10">
        <v>27</v>
      </c>
      <c r="G34" s="35">
        <f>+F34/E34</f>
        <v>0.30337078651685395</v>
      </c>
      <c r="H34" s="15">
        <v>22.25</v>
      </c>
    </row>
    <row r="35" spans="1:9" ht="35.1" customHeight="1" x14ac:dyDescent="0.25">
      <c r="A35" s="13" t="s">
        <v>36</v>
      </c>
      <c r="B35" s="14">
        <v>516</v>
      </c>
      <c r="C35" s="49">
        <v>1</v>
      </c>
      <c r="D35" s="29">
        <v>0.22480620155038761</v>
      </c>
      <c r="E35" s="19">
        <v>104</v>
      </c>
      <c r="F35" s="17">
        <v>30</v>
      </c>
      <c r="G35" s="35">
        <f>+F35/E35</f>
        <v>0.28846153846153844</v>
      </c>
      <c r="H35" s="15">
        <v>26</v>
      </c>
    </row>
    <row r="36" spans="1:9" s="12" customFormat="1" ht="35.1" customHeight="1" x14ac:dyDescent="0.25">
      <c r="A36" s="13" t="s">
        <v>37</v>
      </c>
      <c r="B36" s="14">
        <v>321</v>
      </c>
      <c r="C36" s="49">
        <v>1</v>
      </c>
      <c r="D36" s="31">
        <v>0.23364485981308411</v>
      </c>
      <c r="E36" s="19">
        <v>74</v>
      </c>
      <c r="F36" s="17">
        <v>21</v>
      </c>
      <c r="G36" s="35">
        <f>+F36/E36</f>
        <v>0.28378378378378377</v>
      </c>
      <c r="H36" s="15">
        <v>18.5</v>
      </c>
      <c r="I36" s="25"/>
    </row>
    <row r="37" spans="1:9" ht="15.75" thickBot="1" x14ac:dyDescent="0.3">
      <c r="A37" s="20" t="s">
        <v>38</v>
      </c>
      <c r="B37" s="21">
        <v>14111</v>
      </c>
      <c r="C37" s="22"/>
      <c r="D37" s="32">
        <v>0.10612984432301382</v>
      </c>
      <c r="E37" s="23">
        <v>2043</v>
      </c>
      <c r="F37" s="21">
        <v>270</v>
      </c>
      <c r="G37" s="36">
        <v>0.16999794151555281</v>
      </c>
      <c r="H37" s="24">
        <v>510.75</v>
      </c>
    </row>
    <row r="38" spans="1:9" ht="21" customHeight="1" x14ac:dyDescent="0.25">
      <c r="A38" s="28" t="s">
        <v>45</v>
      </c>
      <c r="B38" s="28"/>
      <c r="C38" s="28"/>
      <c r="D38" s="28"/>
      <c r="E38" s="28"/>
      <c r="F38" s="28"/>
      <c r="G38" s="28"/>
      <c r="H38" s="26"/>
    </row>
    <row r="39" spans="1:9" ht="15.75" x14ac:dyDescent="0.25">
      <c r="A39" s="28" t="s">
        <v>47</v>
      </c>
      <c r="B39" s="28"/>
      <c r="C39" s="28"/>
      <c r="D39" s="28"/>
      <c r="E39" s="28"/>
      <c r="F39" s="28"/>
      <c r="G39" s="28"/>
      <c r="H39" s="28"/>
    </row>
  </sheetData>
  <mergeCells count="6">
    <mergeCell ref="A1:H1"/>
    <mergeCell ref="A3:D3"/>
    <mergeCell ref="E3:G3"/>
    <mergeCell ref="A38:G38"/>
    <mergeCell ref="A39:H39"/>
    <mergeCell ref="A2:H2"/>
  </mergeCells>
  <pageMargins left="0.7" right="0.7" top="0.75" bottom="0.75" header="0.3" footer="0.3"/>
  <pageSetup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 Risk Data</vt:lpstr>
      <vt:lpstr>'At Risk Data'!Print_Area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Jenn Comey</cp:lastModifiedBy>
  <dcterms:created xsi:type="dcterms:W3CDTF">2014-08-19T18:15:23Z</dcterms:created>
  <dcterms:modified xsi:type="dcterms:W3CDTF">2014-08-19T23:21:26Z</dcterms:modified>
</cp:coreProperties>
</file>