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5" windowWidth="28605" windowHeight="7935"/>
  </bookViews>
  <sheets>
    <sheet name="DCPS Enrollment Projections" sheetId="1" r:id="rId1"/>
    <sheet name="Notes &amp; Sources" sheetId="4" r:id="rId2"/>
    <sheet name="Projection Methodology" sheetId="2" r:id="rId3"/>
  </sheets>
  <externalReferences>
    <externalReference r:id="rId4"/>
  </externalReferences>
  <definedNames>
    <definedName name="_xlnm._FilterDatabase" localSheetId="0" hidden="1">'DCPS Enrollment Projections'!$A$1:$S$118</definedName>
    <definedName name="gf">'[1]Major Mods Budgets'!#REF!</definedName>
    <definedName name="MAR_ADDRESS">#REF!</definedName>
    <definedName name="MAR_AID">#REF!</definedName>
    <definedName name="MAR_BLOCK">#REF!</definedName>
    <definedName name="MAR_INTERSECTION">#REF!</definedName>
    <definedName name="MAR_PLACE_NAME">#REF!</definedName>
    <definedName name="_xlnm.Print_Area" localSheetId="0">'DCPS Enrollment Projections'!$A$1:$S$118</definedName>
  </definedNames>
  <calcPr calcId="145621"/>
</workbook>
</file>

<file path=xl/calcChain.xml><?xml version="1.0" encoding="utf-8"?>
<calcChain xmlns="http://schemas.openxmlformats.org/spreadsheetml/2006/main">
  <c r="R56" i="1" l="1"/>
  <c r="R20" i="1"/>
  <c r="L56" i="1"/>
  <c r="L20" i="1"/>
</calcChain>
</file>

<file path=xl/sharedStrings.xml><?xml version="1.0" encoding="utf-8"?>
<sst xmlns="http://schemas.openxmlformats.org/spreadsheetml/2006/main" count="581" uniqueCount="434">
  <si>
    <t>School ID</t>
  </si>
  <si>
    <t>SY2018-19 School Name</t>
  </si>
  <si>
    <t>Projection Methodology</t>
  </si>
  <si>
    <t>SY2023-24 Projected In-Boundary Enrollment</t>
  </si>
  <si>
    <t>SY2023-24 Projected Out of Boundary Enrollment</t>
  </si>
  <si>
    <t>SY2023-24 Projected Feeder Enrollment (MS &amp; HS only)</t>
  </si>
  <si>
    <t>SY2023-24 Additional Programmatic Enrollment (PK Expansion)</t>
  </si>
  <si>
    <t>SY2023-24 Projected Total Enrollment</t>
  </si>
  <si>
    <t>SY2023-24 Projected Utilization</t>
  </si>
  <si>
    <t>SY2028-29 Projected In-Boundary Enrollment</t>
  </si>
  <si>
    <t>SY2028-29 Projected Out of Boundary Enrollment</t>
  </si>
  <si>
    <t>SY2028-29 Projected Feeder Enrollment (MS &amp; HS only)</t>
  </si>
  <si>
    <t>SY2028-29 Additional Programmatic Enrollment (PK Expansion)</t>
  </si>
  <si>
    <t>SY2028-29 Projected Total Enrollment</t>
  </si>
  <si>
    <t>SY2028-29 Projected Utilization</t>
  </si>
  <si>
    <t>Notes on Projections</t>
  </si>
  <si>
    <t>Aiton Elementary School</t>
  </si>
  <si>
    <t>533 48th Place NE</t>
  </si>
  <si>
    <t>DGS_0669.0</t>
  </si>
  <si>
    <t>Neighborhood Cluster Capture</t>
  </si>
  <si>
    <t>--</t>
  </si>
  <si>
    <t>Amidon-Bowen Elementary School</t>
  </si>
  <si>
    <t>401 Eye Street SW</t>
  </si>
  <si>
    <t>DGS_0566.0</t>
  </si>
  <si>
    <t>Anacostia High School</t>
  </si>
  <si>
    <t>1601 16th Street SE</t>
  </si>
  <si>
    <t>DGS_0324.0</t>
  </si>
  <si>
    <t>Cohort Feeder Attrition</t>
  </si>
  <si>
    <t>452/462</t>
  </si>
  <si>
    <t>Ballou High School; Ballou STAY</t>
  </si>
  <si>
    <t>3401 4th Street SE</t>
  </si>
  <si>
    <t>DGS_0519.0</t>
  </si>
  <si>
    <t>Cohort Feeder Attrition + Programmatic</t>
  </si>
  <si>
    <t>Bancroft Elementary School</t>
  </si>
  <si>
    <t>1755 Newton Street NW</t>
  </si>
  <si>
    <t>DGS_0343.0</t>
  </si>
  <si>
    <t>Bard High School</t>
  </si>
  <si>
    <t>Programmatic</t>
  </si>
  <si>
    <t>Barnard Elementary School</t>
  </si>
  <si>
    <t>430 Decatur Street NW</t>
  </si>
  <si>
    <t>DGS_0605.0</t>
  </si>
  <si>
    <t>Beers Elementary School</t>
  </si>
  <si>
    <t>3600 Alabama Avenue SE</t>
  </si>
  <si>
    <t>DGS_0535.0</t>
  </si>
  <si>
    <t>Benjamin Banneker High School</t>
  </si>
  <si>
    <t>800 Euclid Street NW</t>
  </si>
  <si>
    <t>DGS_0737.0</t>
  </si>
  <si>
    <t>Boone Elementary School (formerly Orr Elementary)</t>
  </si>
  <si>
    <t>2200 Minnesota Avenue SE</t>
  </si>
  <si>
    <t>DGS_0182.0</t>
  </si>
  <si>
    <t>Brent Elementary School</t>
  </si>
  <si>
    <t>301 North Carolina Avenue SE</t>
  </si>
  <si>
    <t>DGS_0504.0</t>
  </si>
  <si>
    <t>Brightwood Education Campus</t>
  </si>
  <si>
    <t>1300 Nicholson Street NW</t>
  </si>
  <si>
    <t>DGS_0270.0</t>
  </si>
  <si>
    <t>Brookland Middle School</t>
  </si>
  <si>
    <t>1150 Michigan Avenue NE</t>
  </si>
  <si>
    <t>DGS_0235.0</t>
  </si>
  <si>
    <t>Browne Education Campus</t>
  </si>
  <si>
    <t>850 26th Street NE</t>
  </si>
  <si>
    <t>DGS_0422.0</t>
  </si>
  <si>
    <t>Bruce-Monroe Elementary School @ Park View</t>
  </si>
  <si>
    <t>3560 Warder Street NW</t>
  </si>
  <si>
    <t>DGS_0533.0</t>
  </si>
  <si>
    <t>Bunker Hill Elementary School</t>
  </si>
  <si>
    <t>1401 Michigan Avenue NE</t>
  </si>
  <si>
    <t>DGS_0301.0</t>
  </si>
  <si>
    <t>Burroughs Elementary School</t>
  </si>
  <si>
    <t>1820 Monroe Street NE</t>
  </si>
  <si>
    <t>DGS_0356.0</t>
  </si>
  <si>
    <t>Burrville Elementary School</t>
  </si>
  <si>
    <t>801 Division Avenue NE</t>
  </si>
  <si>
    <t>DGS_0740.0</t>
  </si>
  <si>
    <t>C W Harris Elementary School</t>
  </si>
  <si>
    <t>301 53rd Street SE</t>
  </si>
  <si>
    <t>DGS_0455.0</t>
  </si>
  <si>
    <t>Capitol Hill Montessori School @ Logan</t>
  </si>
  <si>
    <t>215 G Street NE</t>
  </si>
  <si>
    <t>DGS_0457.0</t>
  </si>
  <si>
    <t>Cardozo Education Campus</t>
  </si>
  <si>
    <t>1200 Clifton Street NW</t>
  </si>
  <si>
    <t>DGS_0178.0</t>
  </si>
  <si>
    <t>Cleveland Elementary School</t>
  </si>
  <si>
    <t>1825 8th Street NW</t>
  </si>
  <si>
    <t>DGS_0357.0</t>
  </si>
  <si>
    <t>Columbia Heights Education Campus (CHEC)</t>
  </si>
  <si>
    <t>3101 16th Street NW</t>
  </si>
  <si>
    <t>DGS_0472.0</t>
  </si>
  <si>
    <t>Coolidge HS/Coolidge Early College</t>
  </si>
  <si>
    <t>6315 5th Street NW</t>
  </si>
  <si>
    <t>DGS_0710.0</t>
  </si>
  <si>
    <t>Deal Middle School</t>
  </si>
  <si>
    <t>3815 Fort Drive NW</t>
  </si>
  <si>
    <t>DGS_0529.0</t>
  </si>
  <si>
    <t>Dorothy Height Elementary School</t>
  </si>
  <si>
    <t>1300 Allison Street NW</t>
  </si>
  <si>
    <t>DGS_0775.0</t>
  </si>
  <si>
    <t>Drew Elementary School</t>
  </si>
  <si>
    <t>5600 Eads Street NE</t>
  </si>
  <si>
    <t>DGS_0687.0</t>
  </si>
  <si>
    <t>Dunbar High School</t>
  </si>
  <si>
    <t>101 N Street NW</t>
  </si>
  <si>
    <t>DGS_0272.0</t>
  </si>
  <si>
    <t>Eastern High School</t>
  </si>
  <si>
    <t>1700 East Capitol Street NE</t>
  </si>
  <si>
    <t>DGS_0181.0</t>
  </si>
  <si>
    <t>Eaton Elementary School</t>
  </si>
  <si>
    <t>3301 Lowell Street NW</t>
  </si>
  <si>
    <t>DGS_0507.0</t>
  </si>
  <si>
    <t>Eliot-Hine Middle School</t>
  </si>
  <si>
    <t>1830 Constitution Avenue NE</t>
  </si>
  <si>
    <t>DGS_0359.0</t>
  </si>
  <si>
    <t>Ellington School of the Arts</t>
  </si>
  <si>
    <t>3500 R Street NW</t>
  </si>
  <si>
    <t>DGS_0526.0</t>
  </si>
  <si>
    <t>Excel Academy</t>
  </si>
  <si>
    <t>2501 Martin Luther King Jr Avenue SE</t>
  </si>
  <si>
    <t>DGS_0782.0</t>
  </si>
  <si>
    <t>N/A</t>
  </si>
  <si>
    <t>Garfield Elementary School</t>
  </si>
  <si>
    <t>2435 Alabama Avenue SE</t>
  </si>
  <si>
    <t>DGS_0421.0</t>
  </si>
  <si>
    <t>Garrison Elementary School</t>
  </si>
  <si>
    <t>1200 S Street NW</t>
  </si>
  <si>
    <t>DGS_0242.0</t>
  </si>
  <si>
    <t>H D Cooke Elementary School</t>
  </si>
  <si>
    <t>2525 17th Street NW</t>
  </si>
  <si>
    <t>DGS_0430.0</t>
  </si>
  <si>
    <t>Hardy Middle School</t>
  </si>
  <si>
    <t>1819 35th Street NW</t>
  </si>
  <si>
    <t>DGS_0355.0</t>
  </si>
  <si>
    <t>Hart Middle School</t>
  </si>
  <si>
    <t>601 Mississippi Avenue SE</t>
  </si>
  <si>
    <t>DGS_0698.0</t>
  </si>
  <si>
    <t>Hearst Elementary School</t>
  </si>
  <si>
    <t>3950 37th Street NW</t>
  </si>
  <si>
    <t>DGS_0550.0</t>
  </si>
  <si>
    <t>Hendley Elementary School</t>
  </si>
  <si>
    <t>425 Chesapeake Street SE</t>
  </si>
  <si>
    <t>DGS_0596.0</t>
  </si>
  <si>
    <t>Houston Elementary School</t>
  </si>
  <si>
    <t>1100 50th Place NE</t>
  </si>
  <si>
    <t>DGS_0219.0</t>
  </si>
  <si>
    <t>Ida B. Wells Middle School</t>
  </si>
  <si>
    <t>Inspiring Youth Program</t>
  </si>
  <si>
    <t>1901 D Street SE</t>
  </si>
  <si>
    <t>DCPS_N/A_1</t>
  </si>
  <si>
    <t>J O Wilson Elementary School</t>
  </si>
  <si>
    <t>660 K Street NE</t>
  </si>
  <si>
    <t>DGS_0695.0</t>
  </si>
  <si>
    <t>Janney Elementary School</t>
  </si>
  <si>
    <t>4130 Albemarle Street NW</t>
  </si>
  <si>
    <t>DGS_0580.0</t>
  </si>
  <si>
    <t>Jefferson Middle School Academy</t>
  </si>
  <si>
    <t>801 7th Street SW</t>
  </si>
  <si>
    <t>DGS_0739.0</t>
  </si>
  <si>
    <t>Johnson, John Hayden Middle School</t>
  </si>
  <si>
    <t>1400 Bruce Place SE</t>
  </si>
  <si>
    <t>DGS_0293.0</t>
  </si>
  <si>
    <t>Kelly Miller Middle School</t>
  </si>
  <si>
    <t>301 49th Street NE</t>
  </si>
  <si>
    <t>DGS_0462.0</t>
  </si>
  <si>
    <t>Ketcham Elementary School</t>
  </si>
  <si>
    <t>1919 15th Street SE</t>
  </si>
  <si>
    <t>DGS_0364.0</t>
  </si>
  <si>
    <t>Key Elementary School</t>
  </si>
  <si>
    <t>5001 Dana Place NW</t>
  </si>
  <si>
    <t>DGS_0653.0</t>
  </si>
  <si>
    <t>King, M L Elementary School</t>
  </si>
  <si>
    <t>3200 6th Street SE</t>
  </si>
  <si>
    <t>DGS_0481.0</t>
  </si>
  <si>
    <t>Kramer Middle School</t>
  </si>
  <si>
    <t>1700 Q Street SE</t>
  </si>
  <si>
    <t>DGS_0332.0</t>
  </si>
  <si>
    <t>Lafayette Elementary School</t>
  </si>
  <si>
    <t>5701 Broad Branch Road NW</t>
  </si>
  <si>
    <t>DGS_0690.0</t>
  </si>
  <si>
    <t>Langdon Elementary School</t>
  </si>
  <si>
    <t>1900 Evarts Street NE</t>
  </si>
  <si>
    <t>DGS_0786.0</t>
  </si>
  <si>
    <t>Langley Elementary School</t>
  </si>
  <si>
    <t>101 T Street NE</t>
  </si>
  <si>
    <t>DGS_0210.0</t>
  </si>
  <si>
    <t>LaSalle-Backus Education Campus</t>
  </si>
  <si>
    <t>501 Riggs Road NE</t>
  </si>
  <si>
    <t>DGS_0661.0</t>
  </si>
  <si>
    <t>Leckie Education Campus</t>
  </si>
  <si>
    <t>4201 Martin Luther King Jr Avenue SW</t>
  </si>
  <si>
    <t>DGS_0593.0</t>
  </si>
  <si>
    <t>Ludlow-Taylor Elementary School</t>
  </si>
  <si>
    <t>659 G Street NE</t>
  </si>
  <si>
    <t>DGS_0721.0</t>
  </si>
  <si>
    <t>Luke Moore Alternative High School</t>
  </si>
  <si>
    <t>1001 Monroe Street NE</t>
  </si>
  <si>
    <t>DGS_0205.0</t>
  </si>
  <si>
    <t>MacFarland Middle School</t>
  </si>
  <si>
    <t>4400 Iowa Avenue NW</t>
  </si>
  <si>
    <t>DGS_0613.0</t>
  </si>
  <si>
    <t>Malcolm X Elementary School @ Green</t>
  </si>
  <si>
    <t>1500 Mississippi Avenue SE</t>
  </si>
  <si>
    <t>DGS_0313.0</t>
  </si>
  <si>
    <t>Mann Elementary School</t>
  </si>
  <si>
    <t>4430 Newark Street NW</t>
  </si>
  <si>
    <t>DGS_0616.0</t>
  </si>
  <si>
    <t>Marie Reed Elementary School</t>
  </si>
  <si>
    <t>2201 18th Street NW</t>
  </si>
  <si>
    <t>DGS_0396.2</t>
  </si>
  <si>
    <t>DGS_0258.0</t>
  </si>
  <si>
    <t>435/458</t>
  </si>
  <si>
    <t>McKinley Middle School; McKinley Technology High School</t>
  </si>
  <si>
    <t>151 T Street NE</t>
  </si>
  <si>
    <t>DGS_0283.0</t>
  </si>
  <si>
    <t>Miner Elementary School</t>
  </si>
  <si>
    <t>601 15th Street NE</t>
  </si>
  <si>
    <t>DGS_0696.0</t>
  </si>
  <si>
    <t>Moten Elementary School</t>
  </si>
  <si>
    <t>1565 Morris Road SE</t>
  </si>
  <si>
    <t>DGS_0323.0</t>
  </si>
  <si>
    <t>Murch Elementary School</t>
  </si>
  <si>
    <t>4810 36th Street NW</t>
  </si>
  <si>
    <t>DGS_0638.0</t>
  </si>
  <si>
    <t>Nalle Elementary School</t>
  </si>
  <si>
    <t>219 50th Street SE</t>
  </si>
  <si>
    <t>DGS_0394.0</t>
  </si>
  <si>
    <t>Noyes Elementary School</t>
  </si>
  <si>
    <t>2725 10th Street NE</t>
  </si>
  <si>
    <t>DGS_0444.0</t>
  </si>
  <si>
    <t>Oyster Adams Bilingual School (Adams)</t>
  </si>
  <si>
    <t>2020 19th Street NW</t>
  </si>
  <si>
    <t>DGS_0380.0</t>
  </si>
  <si>
    <t>Oyster Adams Bilingual School (Oyster)</t>
  </si>
  <si>
    <t>2801 Calvert Street NW</t>
  </si>
  <si>
    <t>DGS_0446.0</t>
  </si>
  <si>
    <t>Patterson Elementary School</t>
  </si>
  <si>
    <t>4399 South Capitol Terrace SW</t>
  </si>
  <si>
    <t>DGS_0608.0</t>
  </si>
  <si>
    <t>Payne Elementary School</t>
  </si>
  <si>
    <t>1445 C Street SE</t>
  </si>
  <si>
    <t>DGS_0466.0</t>
  </si>
  <si>
    <t>Peabody Elementary School (Capitol Hill Cluster)</t>
  </si>
  <si>
    <t>425 C Street NE</t>
  </si>
  <si>
    <t>DGS_0595.0</t>
  </si>
  <si>
    <t>Phelps Architecture, Construction, and Engineering High School</t>
  </si>
  <si>
    <t>704 26th Street NE</t>
  </si>
  <si>
    <t>DGS_0725.0</t>
  </si>
  <si>
    <t>Plummer Elementary School</t>
  </si>
  <si>
    <t>4601 Texas Avenue SE</t>
  </si>
  <si>
    <t>DGS_0202.0</t>
  </si>
  <si>
    <t>Powell Elementary School</t>
  </si>
  <si>
    <t>1350 Upshur Street NW</t>
  </si>
  <si>
    <t>DGS_0287.0</t>
  </si>
  <si>
    <t>Randle Highlands Elementary School</t>
  </si>
  <si>
    <t>1650 30th Street SE</t>
  </si>
  <si>
    <t>DGS_0803.0</t>
  </si>
  <si>
    <t>Raymond Education Campus</t>
  </si>
  <si>
    <t>915 Spring Road NW</t>
  </si>
  <si>
    <t>DGS_0788.0</t>
  </si>
  <si>
    <t>River Terrace Education Campus</t>
  </si>
  <si>
    <t>405 Anacostia Avenue NE</t>
  </si>
  <si>
    <t>DGS_0184.0</t>
  </si>
  <si>
    <t>Ron Brown College Preparatory High School</t>
  </si>
  <si>
    <t>4800 Meade Street NE</t>
  </si>
  <si>
    <t>DGS_0637.0</t>
  </si>
  <si>
    <t>459/456</t>
  </si>
  <si>
    <t>Roosevelt High School; Roosevelt STAY</t>
  </si>
  <si>
    <t>4301 13th Street NW</t>
  </si>
  <si>
    <t>DGS_0610.0</t>
  </si>
  <si>
    <t>Ross Elementary School</t>
  </si>
  <si>
    <t>1730 R Street NW</t>
  </si>
  <si>
    <t>DGS_0340.0</t>
  </si>
  <si>
    <t>Savoy Elementary School</t>
  </si>
  <si>
    <t>2400 Shannon Place SE</t>
  </si>
  <si>
    <t>DGS_0419.0</t>
  </si>
  <si>
    <t>School Without Walls @ Francis-Stevens</t>
  </si>
  <si>
    <t>2425 N Street NW</t>
  </si>
  <si>
    <t>DGS_0420.0</t>
  </si>
  <si>
    <t>Neighborhood Cluster Capture + Cohort Feeder Attrition</t>
  </si>
  <si>
    <t>School Without Walls High School</t>
  </si>
  <si>
    <t>2130 G Street NW</t>
  </si>
  <si>
    <t>DGS_0388.0</t>
  </si>
  <si>
    <t>School-Within-School @ Goding</t>
  </si>
  <si>
    <t>920 F Street NE</t>
  </si>
  <si>
    <t>DGS_0762.0</t>
  </si>
  <si>
    <t>Seaton Elementary School</t>
  </si>
  <si>
    <t>1503 10th Street NW</t>
  </si>
  <si>
    <t>DGS_0177.0</t>
  </si>
  <si>
    <t>Shepherd Elementary School</t>
  </si>
  <si>
    <t>7800 14th Street NW</t>
  </si>
  <si>
    <t>DGS_0296.0</t>
  </si>
  <si>
    <t>Simon Elementary School</t>
  </si>
  <si>
    <t>401 Mississippi Avenue SE</t>
  </si>
  <si>
    <t>DGS_0568.0</t>
  </si>
  <si>
    <t>Smothers Elementary School</t>
  </si>
  <si>
    <t>4400 Brooks Street NE</t>
  </si>
  <si>
    <t>DGS_0612.0</t>
  </si>
  <si>
    <t>Sousa Middle School</t>
  </si>
  <si>
    <t>3650 Ely Place SE</t>
  </si>
  <si>
    <t>DGS_0536.0</t>
  </si>
  <si>
    <t>Stanton Elementary School</t>
  </si>
  <si>
    <t>2701 Naylor Road SE</t>
  </si>
  <si>
    <t>DGS_0443.0</t>
  </si>
  <si>
    <t>Stoddert Elementary School</t>
  </si>
  <si>
    <t>4001 Calvert Street NW</t>
  </si>
  <si>
    <t>DGS_0578.0</t>
  </si>
  <si>
    <t>Stuart-Hobson Middle School (Capitol Hill Cluster)</t>
  </si>
  <si>
    <t>410 E Street NE</t>
  </si>
  <si>
    <t>DGS_0576.0</t>
  </si>
  <si>
    <t>Takoma Education Campus</t>
  </si>
  <si>
    <t>7010 Piney Branch Road NW</t>
  </si>
  <si>
    <t>DGS_0723.0</t>
  </si>
  <si>
    <t>TBD</t>
  </si>
  <si>
    <t>Thaddeus Stevens</t>
  </si>
  <si>
    <t>Thomas Elementary School</t>
  </si>
  <si>
    <t>650 Anacostia Avenue NE</t>
  </si>
  <si>
    <t>DGS_0719.0</t>
  </si>
  <si>
    <t>Thomson Elementary School</t>
  </si>
  <si>
    <t>1200 L Street NW</t>
  </si>
  <si>
    <t>DGS_0241.0</t>
  </si>
  <si>
    <t>Truesdell Education Campus</t>
  </si>
  <si>
    <t>800 Ingraham Street NW</t>
  </si>
  <si>
    <t>DGS_0738.0</t>
  </si>
  <si>
    <t>Tubman Elementary School</t>
  </si>
  <si>
    <t>3101 13th Street NW</t>
  </si>
  <si>
    <t>DGS_0471.0</t>
  </si>
  <si>
    <t>Turner Elementary School</t>
  </si>
  <si>
    <t>3264 Stanton Road SE</t>
  </si>
  <si>
    <t>DGS_0499.0</t>
  </si>
  <si>
    <t>Tyler Elementary School</t>
  </si>
  <si>
    <t>1001 G Street SE</t>
  </si>
  <si>
    <t>DGS_0726.0</t>
  </si>
  <si>
    <t>Van Ness Elementary School</t>
  </si>
  <si>
    <t>1150 5th Street SE</t>
  </si>
  <si>
    <t>DGS_0770.0</t>
  </si>
  <si>
    <t>Walker-Jones Education Campus</t>
  </si>
  <si>
    <t>1125 New Jersey Avenue NW</t>
  </si>
  <si>
    <t>DGS_0195.0</t>
  </si>
  <si>
    <t>474/947</t>
  </si>
  <si>
    <t>Washington Metropolitan High School; CHOICE Academy</t>
  </si>
  <si>
    <t>300 Bryant Street NW</t>
  </si>
  <si>
    <t>DGS_0789.0</t>
  </si>
  <si>
    <t>Watkins Elementary School (Capitol Hill Cluster)</t>
  </si>
  <si>
    <t>420 12th Street SE</t>
  </si>
  <si>
    <t>DGS_0586.0</t>
  </si>
  <si>
    <t>West Education Campus</t>
  </si>
  <si>
    <t>1338 Farragut Street NW</t>
  </si>
  <si>
    <t>DGS_0179.0</t>
  </si>
  <si>
    <t>Wheatley Education Campus</t>
  </si>
  <si>
    <t>1299 Neal Street NE</t>
  </si>
  <si>
    <t>DGS_0262.0</t>
  </si>
  <si>
    <t>Whittier Education Campus</t>
  </si>
  <si>
    <t>6201 5th Street NW</t>
  </si>
  <si>
    <t>DGS_0706.0</t>
  </si>
  <si>
    <t>Wilson High School</t>
  </si>
  <si>
    <t>3950 Chesapeake Street NW</t>
  </si>
  <si>
    <t>DGS_0551.0</t>
  </si>
  <si>
    <t>Woodson, H D High School</t>
  </si>
  <si>
    <t>540 55th Street NE</t>
  </si>
  <si>
    <t>DGS_0681.0</t>
  </si>
  <si>
    <t>Youth Services Center</t>
  </si>
  <si>
    <t>1000 Mount Olivet Road NE</t>
  </si>
  <si>
    <t>DCPS_N/A_2</t>
  </si>
  <si>
    <t>Notes</t>
  </si>
  <si>
    <t>Data Sources</t>
  </si>
  <si>
    <t>DCPS Facility Capacities, SY18-19 and expected future capacities based on construction specifications</t>
  </si>
  <si>
    <t>Neighborhood Cluster Capture Methodology for By-Right Elementary Schools</t>
  </si>
  <si>
    <r>
      <t xml:space="preserve">1. Calculated the change in the neighborhood cluster capture rate between </t>
    </r>
    <r>
      <rPr>
        <b/>
        <u/>
        <sz val="11"/>
        <color rgb="FF000000"/>
        <rFont val="Calibri"/>
        <family val="2"/>
        <scheme val="minor"/>
      </rPr>
      <t>four</t>
    </r>
    <r>
      <rPr>
        <sz val="11"/>
        <color rgb="FF000000"/>
        <rFont val="Calibri"/>
        <family val="2"/>
        <scheme val="minor"/>
      </rPr>
      <t xml:space="preserve"> points in time SY15, SY16, SY17, and SY18.</t>
    </r>
  </si>
  <si>
    <t>- Calculates the in-boundary (IB) and out of boundary (OOB) capture rates for a school from each neighborhood cluster.</t>
  </si>
  <si>
    <t>- SY17 to SY18: 40%</t>
  </si>
  <si>
    <t>- SY16 to SY17: 35%</t>
  </si>
  <si>
    <t>- SY15 to SY16: 25%</t>
  </si>
  <si>
    <t>3. Divided the weighted average change in half to temper the expected future change in neighborhood cluster capture rates.</t>
  </si>
  <si>
    <t>- This methodology was used for only elementary schools and education campuses, excluding the MS/HS education campuses (Cardozo Education Campus and Columbia Heights Education Campus (CHEC), and the School Without Walls @ Francis-Stevens middle grades (6th-8th) because there are additional elementary schools that feed into that school).</t>
  </si>
  <si>
    <t>2. Calculated a weighted average change to give more emphasis to recent trends. The change between school years were weighted as follows:</t>
  </si>
  <si>
    <t>- This resulted in a calculated total number of students captured from each neighborhood cluster for each school, in-boundary versus out of boundary, in SY23 and SY28.</t>
  </si>
  <si>
    <t>5. Summed the calculated number of students from each cluster to get the total enrollment (broken out by in-boundary and out of boundary) for each school in SY23 and SY28.</t>
  </si>
  <si>
    <t>- Each neighborhood cluster capture rate was capped at 100% and 0% so that no school could capture more than 100% of students from a cluster or a negative number of students from a cluster.</t>
  </si>
  <si>
    <t>3. The 5th grade class was progressed forward to the feeder’s 6th grade class using a two-year average (SY17 and SY18) in-boundary and out of boundary feeder attrition rate for each school pair (feeding elementary school and feeder middle school).</t>
  </si>
  <si>
    <t>Cohort Feeder Attrition Methodology for By-Right Middle Schools</t>
  </si>
  <si>
    <t>Notes and Assumptions:</t>
  </si>
  <si>
    <t>- Due to limited years of data, the percent of new in-boundary for MacFarland MS is based on SY18 and SY19 (unverified SY19 audited enrollment).</t>
  </si>
  <si>
    <t>Cohort Feeder Attrition Methodology for By-Right High Schools</t>
  </si>
  <si>
    <t>1. Used the enrollment projections for feeder middle schools calculated under the above" Cohort Feeder Attrition Methodology for By-Right Middle Schools".</t>
  </si>
  <si>
    <t>3. The 8th grade class was progressed forward to the feeder’s 9th grade class using a two-year average (SY17 and SY18) in-boundary and out of boundary feeder attrition rate for each school pair (feeding middle school and feeder high school).</t>
  </si>
  <si>
    <t>5. Multiplied the projected 9th grade enrollment (computed number of feeder students, new in-boundary, and new out of boundary) by a proportional two-year average (SY17 and SY18) share of 10th, 11th, and 12th grade students at each school to calculate a total school enrollment.</t>
  </si>
  <si>
    <t>1. Calculated enrollment projections for feeder elementary schools for SY22 and SY27 using the methodology described above under " Neighborhood Cluster Capture Methodology for By-Right Elementary Schools".</t>
  </si>
  <si>
    <t>2. Using the projected enrollment for the feeder elementary schools, calculated a 5th grade enrollment for each school based on a two-year average (SY17 and SY18) proportional 5th grade.</t>
  </si>
  <si>
    <t>As this school transitions from an Education Campus to an Elementary School, enrollment patterns have also begun to shift within the school. These long-term projections will continue to change as  additional data and information is learned about how many students choose to enroll within the elementary school.</t>
  </si>
  <si>
    <t>In 2019-20, DCPS enrolled an additional 2,000 students than in 2018. The increase in enrollment is not currently reflected within this version of the MFP supplement projections and will be included next year. As those students are added, these projections will shift to reflect that growth.</t>
  </si>
  <si>
    <t>Coolidge High School’s historical enrollment trends suggest that the school would enroll 145 new out-of-boundary students into their future 9th grade classes. Given that the 2015 to 2018 school years reflected Coolidge’s enrollment trends prior to their modernization, enrollment was driven by a large number of lottery seats. With the completion of their renovated building in 2019, Coolidge enrolled additional students from within their boundary and fewer students from the lottery, suggesting older trends may not accurately reflect their future enrollment. For this reason, new out-of-boundary enrollment has been capped for the purpose of these projections.</t>
  </si>
  <si>
    <t>Roosevelt High School’s historical enrollment trends suggested that the school would enroll 720 new out-of-boundary students into their future 9th grade classes. Given that the 2015 to 2018 school years reflected Roosevelt’s transition period from three education campuses to MacFarland Middle School, the school offered a larger number of seats in the lottery to maintain a stable 9th grade class size. As the transition to MacFarland completes, Roosevelt will likely offer fewer seats in the lottery as larger 8th grade classes rise. For this reason, out-of-boundary enrollment has been capped for the purpose of these projections.</t>
  </si>
  <si>
    <t>Within the 2015 to 2018 school years, this school enrolled additional out-of-boundary students than they might in the future due to capacity concerns and yearly increases in enrollment from in-boundary students. The out-of-boundary enrollment included within this projection is true to the trends within the time period and will continue to change as additional data is annually added to the MFP projections; out of boundary enrollment was not capped for this school.</t>
  </si>
  <si>
    <t>Neighborhood Cluster Capture + Programmatic</t>
  </si>
  <si>
    <t>Programmatic Methodology for Selective High Schools, Adult Schools, Alternative Schools, Special Education Schools, select Citywide Schools, and exanded PreK</t>
  </si>
  <si>
    <t>In addition to projecting DCPS projections for by-right schools, the 2019 Annual MFP Supplement also considers DCPS’s ongoing programmatic planning for schools that do not have a boundary or feeder schools. Selective high schools, adult schools, and alternative schools were held relatively constant at current levels of enrollment. Small changes were made based on expected programmatic changes or trends in enrollment. New programs (i.e. Bard HS, Thaddeus Stevens ES, Ron Brown HS, and Coolidge Early College HS) and programs with significant changes expected (i.e. Benjamin Bannaker HS and expanded PreK programs) were estimated based on planned enrollment. River Terrace (special education school) was held at capacity.</t>
  </si>
  <si>
    <t>- Due to limited data, the 8th grade class for Excel EC was estimated. Additionally, the cohort attrition rate to its feeder school (Anacostia HS) was set to the average of other middle to feeder high school cohort attrition rates.</t>
  </si>
  <si>
    <t>The future feeder pattern for Anacostia High School will include Excel Academy Education Campus. Historic enrollment trends do not capture the expected number of students feeding into Anacostia from Excel or the expected changes to new out of boundary enrollment policy. For this reason, the cohort attrition feeder rate was estimated for Excel and the new out-of-boundary enrollment has been capped at the average of other middle to feeder high school attrition rates  for the purpose of these projections.</t>
  </si>
  <si>
    <t>Introduction</t>
  </si>
  <si>
    <t xml:space="preserve">The DCPS enrollment projections found in Appendix A are based on the methodology used in the DC Public Education Master Facilities Plan 2018, which relies on historical enrollment patterns and population growth forecasts provided by the DC Office of Planning. For more information about the enrollment projection methodology used in the DC Public Education Master Facilities Plan 2018, see Chapter 3 of the MFP 2018 report (https://dme.dc.gov/node/1391541).
The enrollment projection methodology for the 2019 MFP supplement updates the 2018 MFP methods in four broad ways (described below). See Appendix E for detailed DCPS school-level enrollment projections that show estimated in boundary, out of boundary, feeder enrollment, and programmatic enrollment in 5 and 10 years. </t>
  </si>
  <si>
    <t>4. Calculated the neighborhood cluster capture rate for SY23 and  SY28 by adding the tempered weighted average percentage point change to each school year. The first calculated year was SY19, adding the tempered weighted average percentage point change for each school and neighborhood cluster to the actual capture rates from SY18. The tempered weighted average percentage point change was added to each subsequent year to reach the SY23 capture rates. The SY28 capture rates were equal to the SY23 capture rates (under the assumption that capture rates eventually would level out).</t>
  </si>
  <si>
    <t xml:space="preserve">- Calculate the 6th grade cohort class to feeder middle schools for the following years (SY23 and SY28). </t>
  </si>
  <si>
    <t>4. Calculated "new in-boundary" and "new out of boundary" enrollment using a two-year average (SY17 and SY18) of new in-boundary and new out of boundary enrollment in the 6th grade for each middle school.</t>
  </si>
  <si>
    <t>5. Multiplied the projected 6th grade enrollment (computed number of feeder students, new in-boundary, and new out of boundary) by a proportional two-year average (SY17 and SY18) share of 7th and 8th grade students at each school to calculate a total school enrollment (this takes upper grade attrition into account).</t>
  </si>
  <si>
    <t>- In-boundary and out of boundary 5th grade students continue on to their feeder middle school at the same rate as each other. </t>
  </si>
  <si>
    <t>- Due to limited years of data, the percent of new in-boundary and new out of boundadry students for Ida B. Wells MS is based on SY19-20 (unverified SY19 audited enrollment).</t>
  </si>
  <si>
    <t>- Because Van Ness ES has not grown to its full grade span, the 5th grade class was set to the average proportion of other elementary 5th grade classes. Additionally, the percent rising to its feeder middle school (Jefferson MS) was set to the average of other elementary to feeder middle school cohort attrition rates.</t>
  </si>
  <si>
    <t>2. Using the projected enrollment for the feeder middle schools, calculated an 8th grade enrollment for each school based on a two-year average (SY17 and SY18) proportional 8th grade.</t>
  </si>
  <si>
    <t>4. Calculated "new in-boundary" and "new out of boundary" enrollment using a two-year average (SY17 and SY18) of new in-boundary and new out of boundary enrollment in the 9th grade for each high school.</t>
  </si>
  <si>
    <t>- In-boundary and out of boundary 8th grade students continue on to their feeder high school at the same rate as each other. </t>
  </si>
  <si>
    <t>- Because Ida B. Wells MS has not grown to its full grade span, the 8th grade class was set to the average proportion of other middle 8th grade classes. Additionally, the percent rising to its feeder high school (Coolidge HS) was set to the average of other middle to feeder high school cohort attrition rates.</t>
  </si>
  <si>
    <t>- Due to changes to their feeder patterns, the number of new out of boundary students was adjusted for Anacostia HS, Coolidge HS, and Roosevelt HS.</t>
  </si>
  <si>
    <t>School Address</t>
  </si>
  <si>
    <t>Facility ID</t>
  </si>
  <si>
    <t>3219 O Street NW</t>
  </si>
  <si>
    <t>DGS_0485.0</t>
  </si>
  <si>
    <t>Hyde-Addison Elementary School</t>
  </si>
  <si>
    <t>DGS_0514.0</t>
  </si>
  <si>
    <t>3375 Minnesota Avenue SE</t>
  </si>
  <si>
    <t>Kimball Elementary School</t>
  </si>
  <si>
    <t>Maury Elementary School</t>
  </si>
  <si>
    <t>1250 Constitution Avenue NE</t>
  </si>
  <si>
    <t>Expected Future Programmatic Capacity</t>
  </si>
  <si>
    <t>Projected utilization rates are calculated by dividing projected enrollment by the expected future programmatic capacity for each facility.</t>
  </si>
  <si>
    <t xml:space="preserve">Enrollment projections calculated by the Deputy Mayor for Education. Projections were based on OSSE audited enrollment for SY15-16 through SY18-19, Office of Planning population forecasts, and historical feeder pattern cohort attrition rates. See the "Projection Methodology" tab for more detailed information. </t>
  </si>
  <si>
    <t>Download the Office of Planning population forecasts here.</t>
  </si>
  <si>
    <t>- Uses the DC Office of Planning population forecasts for each neighborhood cluster and the number of children of school-specific age in the cluster. Population forecasts were extrapolated using a straight line calculation.</t>
  </si>
  <si>
    <t>- Non-geocoded students attending a school were distrubuted across all other neighborhood clusters in proportion to the percent of students that attended the school from each cluster (in-boundary and out of boundary).</t>
  </si>
  <si>
    <t>Where "Projected In-Boundary Enrollment"=0, this indicates that the school does not have a boundary.</t>
  </si>
  <si>
    <t xml:space="preserve">Where "Projected Feeder Enrollment (MS &amp; HS only)"=0, this indicates that the school does not have any schools that feed into it. </t>
  </si>
  <si>
    <t>Where "Additional Programmatic Enrollment (PK Expansion)"=0, this indicates that there is no PreK expansion planned at the school.</t>
  </si>
  <si>
    <t xml:space="preserve">- Non-geocoded students were not distrubuted in this manner for Leckie ES because the majority of their non-geocoded students live within the Joint Base Anacostia-Bolling military base, which is inside the Leckie ES boundry. For this reason, a separate factor was added to the Leckie ES in-boundary enrollment to account for these students moving forward. </t>
  </si>
  <si>
    <t>DCPS has recommended closure of Washington Metropolitan High School. The CHOICE Academy @ Wash Met program was discontinued during School Year 2018-19.</t>
  </si>
  <si>
    <t/>
  </si>
  <si>
    <r>
      <t>Expected future programmatic capacity is</t>
    </r>
    <r>
      <rPr>
        <b/>
        <sz val="11"/>
        <color theme="1"/>
        <rFont val="Calibri"/>
        <family val="2"/>
        <scheme val="minor"/>
      </rPr>
      <t xml:space="preserve"> as of December 18, 2019</t>
    </r>
    <r>
      <rPr>
        <sz val="11"/>
        <color theme="1"/>
        <rFont val="Calibri"/>
        <family val="2"/>
        <scheme val="minor"/>
      </rPr>
      <t>. It is defined as the maximum number of students who can be served at the facility given the school’s facility and educational programs, class size, and staffing. School-level programmatic capacity numbers are calculated by DCPS using a consistent methodology based on room type (i.e. general classroom, art room, gym), room load capacity, and the number of each room type.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</si>
</sst>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rgb="FF3B3B3B"/>
      <name val="Calibri"/>
      <family val="2"/>
      <scheme val="minor"/>
    </font>
    <font>
      <sz val="12"/>
      <color rgb="FF222222"/>
      <name val="Calibri"/>
      <family val="2"/>
      <scheme val="minor"/>
    </font>
    <font>
      <b/>
      <sz val="12"/>
      <color theme="1"/>
      <name val="Calibri"/>
      <family val="2"/>
      <scheme val="minor"/>
    </font>
    <font>
      <sz val="10"/>
      <name val="Arial"/>
      <family val="2"/>
    </font>
    <font>
      <sz val="11"/>
      <color rgb="FF000000"/>
      <name val="Calibri"/>
      <family val="2"/>
      <scheme val="minor"/>
    </font>
    <font>
      <b/>
      <u/>
      <sz val="11"/>
      <color rgb="FF000000"/>
      <name val="Calibri"/>
      <family val="2"/>
      <scheme val="minor"/>
    </font>
    <font>
      <b/>
      <sz val="11"/>
      <color rgb="FF000000"/>
      <name val="Calibri"/>
      <family val="2"/>
      <scheme val="minor"/>
    </font>
    <font>
      <b/>
      <sz val="11"/>
      <name val="Calibri"/>
      <family val="2"/>
      <scheme val="minor"/>
    </font>
    <font>
      <i/>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2E4172"/>
        <bgColor indexed="64"/>
      </patternFill>
    </fill>
    <fill>
      <patternFill patternType="solid">
        <fgColor theme="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44" fontId="9" fillId="0" borderId="0" applyFont="0" applyFill="0" applyBorder="0" applyAlignment="0" applyProtection="0"/>
    <xf numFmtId="0" fontId="9" fillId="0" borderId="0"/>
    <xf numFmtId="0" fontId="16" fillId="0" borderId="0" applyNumberFormat="0" applyFill="0" applyBorder="0" applyAlignment="0" applyProtection="0"/>
  </cellStyleXfs>
  <cellXfs count="55">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9" fontId="4"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0" fontId="4" fillId="0" borderId="1" xfId="0" quotePrefix="1" applyFont="1" applyFill="1" applyBorder="1" applyAlignment="1">
      <alignment horizontal="lef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9" fontId="8" fillId="0" borderId="1" xfId="1" applyFont="1" applyFill="1" applyBorder="1" applyAlignment="1">
      <alignment horizontal="center" vertical="center" wrapText="1"/>
    </xf>
    <xf numFmtId="9" fontId="8" fillId="0" borderId="1" xfId="1" applyFont="1" applyFill="1" applyBorder="1" applyAlignment="1">
      <alignment horizontal="left" vertical="center" wrapText="1"/>
    </xf>
    <xf numFmtId="0" fontId="2" fillId="0" borderId="2" xfId="0" applyFont="1" applyBorder="1"/>
    <xf numFmtId="0" fontId="0" fillId="0" borderId="2" xfId="0" applyBorder="1"/>
    <xf numFmtId="0" fontId="0" fillId="0" borderId="0" xfId="0" applyBorder="1"/>
    <xf numFmtId="0" fontId="0" fillId="0" borderId="0" xfId="0" quotePrefix="1" applyNumberFormat="1" applyBorder="1" applyAlignment="1">
      <alignment horizontal="left" vertical="top" wrapText="1"/>
    </xf>
    <xf numFmtId="0" fontId="0" fillId="0" borderId="0" xfId="0" applyFont="1"/>
    <xf numFmtId="0" fontId="13" fillId="3" borderId="4" xfId="0" applyFont="1" applyFill="1" applyBorder="1" applyAlignment="1">
      <alignment horizontal="left" vertical="center"/>
    </xf>
    <xf numFmtId="0" fontId="10" fillId="0" borderId="5" xfId="0" applyFont="1" applyBorder="1" applyAlignment="1">
      <alignment horizontal="left" vertical="center" indent="2"/>
    </xf>
    <xf numFmtId="0" fontId="10" fillId="0" borderId="5" xfId="0" quotePrefix="1" applyFont="1" applyBorder="1" applyAlignment="1">
      <alignment horizontal="left" vertical="center" wrapText="1" indent="4"/>
    </xf>
    <xf numFmtId="0" fontId="10" fillId="0" borderId="5" xfId="0" applyFont="1" applyBorder="1" applyAlignment="1">
      <alignment horizontal="left" vertical="center" wrapText="1" indent="2"/>
    </xf>
    <xf numFmtId="0" fontId="14" fillId="0" borderId="5" xfId="0" applyFont="1" applyBorder="1" applyAlignment="1">
      <alignment horizontal="left" vertical="center" wrapText="1"/>
    </xf>
    <xf numFmtId="0" fontId="10" fillId="0" borderId="6" xfId="0" quotePrefix="1" applyFont="1" applyBorder="1" applyAlignment="1">
      <alignment horizontal="left" vertical="center" wrapText="1" indent="4"/>
    </xf>
    <xf numFmtId="0" fontId="12" fillId="3" borderId="4" xfId="0" applyFont="1" applyFill="1" applyBorder="1" applyAlignment="1">
      <alignment horizontal="left" vertical="center"/>
    </xf>
    <xf numFmtId="0" fontId="15" fillId="0" borderId="5" xfId="0" applyFont="1" applyBorder="1" applyAlignment="1">
      <alignment horizontal="left" vertical="center" wrapText="1" indent="2"/>
    </xf>
    <xf numFmtId="0" fontId="10" fillId="0" borderId="7" xfId="0" applyFont="1" applyBorder="1" applyAlignment="1">
      <alignment horizontal="left" vertical="center" indent="2"/>
    </xf>
    <xf numFmtId="0" fontId="0" fillId="0" borderId="0" xfId="0" quotePrefix="1" applyNumberFormat="1" applyBorder="1" applyAlignment="1">
      <alignment vertical="top"/>
    </xf>
    <xf numFmtId="0" fontId="10" fillId="0" borderId="8" xfId="0" quotePrefix="1" applyFont="1" applyBorder="1" applyAlignment="1">
      <alignment horizontal="left" vertical="center" wrapText="1" indent="4"/>
    </xf>
    <xf numFmtId="0" fontId="15" fillId="0" borderId="5" xfId="0" quotePrefix="1" applyFont="1" applyBorder="1" applyAlignment="1">
      <alignment horizontal="left" vertical="center" wrapText="1" indent="4"/>
    </xf>
    <xf numFmtId="0" fontId="10" fillId="0" borderId="4" xfId="0" quotePrefix="1" applyFont="1" applyBorder="1" applyAlignment="1">
      <alignment horizontal="left" vertical="center" wrapText="1" indent="2"/>
    </xf>
    <xf numFmtId="0" fontId="8" fillId="0" borderId="7" xfId="0" applyFont="1" applyBorder="1"/>
    <xf numFmtId="0" fontId="0" fillId="0" borderId="6" xfId="0" applyFont="1" applyBorder="1" applyAlignment="1">
      <alignment horizontal="left" vertical="center" wrapText="1" indent="2"/>
    </xf>
    <xf numFmtId="0" fontId="0" fillId="0" borderId="0" xfId="0" applyAlignment="1">
      <alignment wrapText="1"/>
    </xf>
    <xf numFmtId="0" fontId="0" fillId="0" borderId="0" xfId="0" applyFont="1" applyBorder="1" applyAlignment="1"/>
    <xf numFmtId="0" fontId="0" fillId="0" borderId="0" xfId="0" applyFont="1" applyBorder="1"/>
    <xf numFmtId="0" fontId="0" fillId="0" borderId="0" xfId="0" applyFont="1" applyBorder="1" applyAlignment="1">
      <alignment horizontal="left" wrapText="1"/>
    </xf>
    <xf numFmtId="0" fontId="16" fillId="0" borderId="0" xfId="4" applyBorder="1" applyAlignment="1">
      <alignment horizontal="left"/>
    </xf>
    <xf numFmtId="0" fontId="10" fillId="0" borderId="5" xfId="0" quotePrefix="1" applyFont="1" applyBorder="1" applyAlignment="1">
      <alignment horizontal="left" vertical="center" wrapText="1" indent="7"/>
    </xf>
    <xf numFmtId="0" fontId="4" fillId="0" borderId="0" xfId="0" applyFont="1" applyAlignment="1">
      <alignment vertical="center" wrapText="1"/>
    </xf>
    <xf numFmtId="0" fontId="0" fillId="0" borderId="3" xfId="0" quotePrefix="1" applyNumberFormat="1" applyBorder="1" applyAlignment="1">
      <alignment horizontal="left" vertical="top" wrapText="1"/>
    </xf>
    <xf numFmtId="0" fontId="0" fillId="0" borderId="0" xfId="0" quotePrefix="1" applyNumberFormat="1" applyBorder="1" applyAlignment="1">
      <alignment horizontal="left" vertical="top" wrapText="1"/>
    </xf>
    <xf numFmtId="0" fontId="0" fillId="0" borderId="3" xfId="0" applyFont="1" applyBorder="1" applyAlignment="1">
      <alignment horizontal="left" wrapText="1"/>
    </xf>
    <xf numFmtId="0" fontId="0" fillId="0" borderId="0" xfId="0" applyFont="1" applyBorder="1" applyAlignment="1">
      <alignment horizontal="left" wrapText="1"/>
    </xf>
  </cellXfs>
  <cellStyles count="5">
    <cellStyle name="Currency 2" xfId="2"/>
    <cellStyle name="Hyperlink" xfId="4"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PS%20OPEFM%20Master%20Facilities%20Plan\March%202010\MFP%20CIP%20Modeling%20Anacostia%20Delayed%201%20Year%20BP%20031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jects Summary 5 Year"/>
      <sheetName val="Active DCPS Properties"/>
      <sheetName val="New CIP"/>
      <sheetName val="New Projects Detail FY 10 - 11"/>
      <sheetName val="Major Mods Budgets"/>
      <sheetName val="New Additions . NC"/>
      <sheetName val="2010 Phase 1 Budgets"/>
      <sheetName val="2011 Phase 1 Budgets "/>
      <sheetName val="2012 Phase 1 Budgets  "/>
      <sheetName val="2013 Phase 1 Budgets "/>
      <sheetName val="2014 Phase 1 Budgets "/>
      <sheetName val="2015 Phase 1 Budgets  "/>
      <sheetName val="Project Uses Summary"/>
      <sheetName val="Old CIP - FOR REFERENCE ONLY"/>
      <sheetName val="Old Seq - FOR REFERENCE ONL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lanning.dc.gov/node/12129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8"/>
  <sheetViews>
    <sheetView showGridLines="0" tabSelected="1" zoomScale="70" zoomScaleNormal="70" zoomScalePageLayoutView="60" workbookViewId="0">
      <pane ySplit="1" topLeftCell="A2" activePane="bottomLeft" state="frozen"/>
      <selection pane="bottomLeft"/>
    </sheetView>
  </sheetViews>
  <sheetFormatPr defaultRowHeight="15" x14ac:dyDescent="0.25"/>
  <cols>
    <col min="1" max="1" width="13.28515625" customWidth="1"/>
    <col min="2" max="2" width="42.28515625" style="44" customWidth="1"/>
    <col min="3" max="3" width="38.5703125" customWidth="1"/>
    <col min="4" max="5" width="17" customWidth="1"/>
    <col min="6" max="6" width="16.42578125" customWidth="1"/>
    <col min="7" max="8" width="22.85546875" customWidth="1"/>
    <col min="9" max="9" width="22.5703125" customWidth="1"/>
    <col min="10" max="10" width="27.42578125" customWidth="1"/>
    <col min="11" max="11" width="20.5703125" customWidth="1"/>
    <col min="12" max="12" width="17" customWidth="1"/>
    <col min="13" max="14" width="22.85546875" customWidth="1"/>
    <col min="15" max="15" width="22.5703125" customWidth="1"/>
    <col min="16" max="16" width="27.42578125" customWidth="1"/>
    <col min="17" max="17" width="19.140625" customWidth="1"/>
    <col min="18" max="18" width="14.140625" customWidth="1"/>
    <col min="19" max="19" width="114.28515625" customWidth="1"/>
  </cols>
  <sheetData>
    <row r="1" spans="1:19" ht="63" x14ac:dyDescent="0.25">
      <c r="A1" s="1" t="s">
        <v>0</v>
      </c>
      <c r="B1" s="1" t="s">
        <v>1</v>
      </c>
      <c r="C1" s="2" t="s">
        <v>411</v>
      </c>
      <c r="D1" s="1" t="s">
        <v>412</v>
      </c>
      <c r="E1" s="1" t="s">
        <v>2</v>
      </c>
      <c r="F1" s="1" t="s">
        <v>421</v>
      </c>
      <c r="G1" s="1" t="s">
        <v>3</v>
      </c>
      <c r="H1" s="1" t="s">
        <v>4</v>
      </c>
      <c r="I1" s="1" t="s">
        <v>5</v>
      </c>
      <c r="J1" s="1" t="s">
        <v>6</v>
      </c>
      <c r="K1" s="1" t="s">
        <v>7</v>
      </c>
      <c r="L1" s="1" t="s">
        <v>8</v>
      </c>
      <c r="M1" s="1" t="s">
        <v>9</v>
      </c>
      <c r="N1" s="1" t="s">
        <v>10</v>
      </c>
      <c r="O1" s="1" t="s">
        <v>11</v>
      </c>
      <c r="P1" s="1" t="s">
        <v>12</v>
      </c>
      <c r="Q1" s="1" t="s">
        <v>13</v>
      </c>
      <c r="R1" s="1" t="s">
        <v>14</v>
      </c>
      <c r="S1" s="1" t="s">
        <v>15</v>
      </c>
    </row>
    <row r="2" spans="1:19" ht="31.5" x14ac:dyDescent="0.25">
      <c r="A2" s="3">
        <v>202</v>
      </c>
      <c r="B2" s="3" t="s">
        <v>16</v>
      </c>
      <c r="C2" s="4" t="s">
        <v>17</v>
      </c>
      <c r="D2" s="5" t="s">
        <v>18</v>
      </c>
      <c r="E2" s="6" t="s">
        <v>19</v>
      </c>
      <c r="F2" s="6">
        <v>529</v>
      </c>
      <c r="G2" s="6">
        <v>99</v>
      </c>
      <c r="H2" s="6">
        <v>143</v>
      </c>
      <c r="I2" s="6">
        <v>0</v>
      </c>
      <c r="J2" s="6">
        <v>0</v>
      </c>
      <c r="K2" s="6">
        <v>242</v>
      </c>
      <c r="L2" s="7">
        <v>0.45746691871455575</v>
      </c>
      <c r="M2" s="6">
        <v>107</v>
      </c>
      <c r="N2" s="6">
        <v>158</v>
      </c>
      <c r="O2" s="6">
        <v>0</v>
      </c>
      <c r="P2" s="6">
        <v>0</v>
      </c>
      <c r="Q2" s="6">
        <v>265</v>
      </c>
      <c r="R2" s="7">
        <v>0.50094517958412099</v>
      </c>
      <c r="S2" s="8"/>
    </row>
    <row r="3" spans="1:19" ht="31.5" x14ac:dyDescent="0.25">
      <c r="A3" s="3">
        <v>203</v>
      </c>
      <c r="B3" s="3" t="s">
        <v>21</v>
      </c>
      <c r="C3" s="4" t="s">
        <v>22</v>
      </c>
      <c r="D3" s="5" t="s">
        <v>23</v>
      </c>
      <c r="E3" s="6" t="s">
        <v>19</v>
      </c>
      <c r="F3" s="6">
        <v>400</v>
      </c>
      <c r="G3" s="6">
        <v>234</v>
      </c>
      <c r="H3" s="6">
        <v>105</v>
      </c>
      <c r="I3" s="6">
        <v>0</v>
      </c>
      <c r="J3" s="6">
        <v>0</v>
      </c>
      <c r="K3" s="6">
        <v>339</v>
      </c>
      <c r="L3" s="7">
        <v>0.84750000000000003</v>
      </c>
      <c r="M3" s="6">
        <v>256</v>
      </c>
      <c r="N3" s="6">
        <v>117</v>
      </c>
      <c r="O3" s="6">
        <v>0</v>
      </c>
      <c r="P3" s="6">
        <v>0</v>
      </c>
      <c r="Q3" s="6">
        <v>373</v>
      </c>
      <c r="R3" s="7">
        <v>0.9325</v>
      </c>
      <c r="S3" s="8"/>
    </row>
    <row r="4" spans="1:19" ht="78.75" x14ac:dyDescent="0.25">
      <c r="A4" s="3">
        <v>450</v>
      </c>
      <c r="B4" s="3" t="s">
        <v>24</v>
      </c>
      <c r="C4" s="4" t="s">
        <v>25</v>
      </c>
      <c r="D4" s="5" t="s">
        <v>26</v>
      </c>
      <c r="E4" s="6" t="s">
        <v>27</v>
      </c>
      <c r="F4" s="6">
        <v>837</v>
      </c>
      <c r="G4" s="6">
        <v>77</v>
      </c>
      <c r="H4" s="6">
        <v>181</v>
      </c>
      <c r="I4" s="6">
        <v>135</v>
      </c>
      <c r="J4" s="6">
        <v>0</v>
      </c>
      <c r="K4" s="6">
        <v>393</v>
      </c>
      <c r="L4" s="7">
        <v>0.46953405017921146</v>
      </c>
      <c r="M4" s="6">
        <v>81</v>
      </c>
      <c r="N4" s="6">
        <v>190</v>
      </c>
      <c r="O4" s="6">
        <v>142</v>
      </c>
      <c r="P4" s="6">
        <v>0</v>
      </c>
      <c r="Q4" s="6">
        <v>413</v>
      </c>
      <c r="R4" s="7">
        <v>0.49342891278375151</v>
      </c>
      <c r="S4" s="8" t="s">
        <v>396</v>
      </c>
    </row>
    <row r="5" spans="1:19" ht="47.25" x14ac:dyDescent="0.25">
      <c r="A5" s="9" t="s">
        <v>28</v>
      </c>
      <c r="B5" s="9" t="s">
        <v>29</v>
      </c>
      <c r="C5" s="10" t="s">
        <v>30</v>
      </c>
      <c r="D5" s="11" t="s">
        <v>31</v>
      </c>
      <c r="E5" s="12" t="s">
        <v>32</v>
      </c>
      <c r="F5" s="12">
        <v>1520</v>
      </c>
      <c r="G5" s="6">
        <v>175</v>
      </c>
      <c r="H5" s="6">
        <v>754</v>
      </c>
      <c r="I5" s="6">
        <v>201</v>
      </c>
      <c r="J5" s="6">
        <v>0</v>
      </c>
      <c r="K5" s="12">
        <v>1130</v>
      </c>
      <c r="L5" s="13">
        <v>0.74342105263157898</v>
      </c>
      <c r="M5" s="6">
        <v>183</v>
      </c>
      <c r="N5" s="6">
        <v>774</v>
      </c>
      <c r="O5" s="6">
        <v>213</v>
      </c>
      <c r="P5" s="6">
        <v>0</v>
      </c>
      <c r="Q5" s="12">
        <v>1170</v>
      </c>
      <c r="R5" s="13">
        <v>0.76973684210526316</v>
      </c>
      <c r="S5" s="8"/>
    </row>
    <row r="6" spans="1:19" ht="31.5" x14ac:dyDescent="0.25">
      <c r="A6" s="3">
        <v>204</v>
      </c>
      <c r="B6" s="3" t="s">
        <v>33</v>
      </c>
      <c r="C6" s="4" t="s">
        <v>34</v>
      </c>
      <c r="D6" s="5" t="s">
        <v>35</v>
      </c>
      <c r="E6" s="6" t="s">
        <v>19</v>
      </c>
      <c r="F6" s="6">
        <v>682</v>
      </c>
      <c r="G6" s="6">
        <v>458</v>
      </c>
      <c r="H6" s="6">
        <v>183</v>
      </c>
      <c r="I6" s="6">
        <v>0</v>
      </c>
      <c r="J6" s="6">
        <v>0</v>
      </c>
      <c r="K6" s="6">
        <v>641</v>
      </c>
      <c r="L6" s="7">
        <v>0.93988269794721413</v>
      </c>
      <c r="M6" s="6">
        <v>505</v>
      </c>
      <c r="N6" s="6">
        <v>202</v>
      </c>
      <c r="O6" s="6">
        <v>0</v>
      </c>
      <c r="P6" s="6">
        <v>0</v>
      </c>
      <c r="Q6" s="6">
        <v>707</v>
      </c>
      <c r="R6" s="7">
        <v>1.0366568914956011</v>
      </c>
      <c r="S6" s="8"/>
    </row>
    <row r="7" spans="1:19" ht="15.75" x14ac:dyDescent="0.25">
      <c r="A7" s="3">
        <v>1058</v>
      </c>
      <c r="B7" s="3" t="s">
        <v>36</v>
      </c>
      <c r="C7" s="14" t="s">
        <v>20</v>
      </c>
      <c r="D7" s="14" t="s">
        <v>20</v>
      </c>
      <c r="E7" s="6" t="s">
        <v>37</v>
      </c>
      <c r="F7" s="15"/>
      <c r="G7" s="6">
        <v>0</v>
      </c>
      <c r="H7" s="6">
        <v>500</v>
      </c>
      <c r="I7" s="6">
        <v>0</v>
      </c>
      <c r="J7" s="6">
        <v>0</v>
      </c>
      <c r="K7" s="15">
        <v>500</v>
      </c>
      <c r="L7" s="7" t="s">
        <v>432</v>
      </c>
      <c r="M7" s="6">
        <v>0</v>
      </c>
      <c r="N7" s="6">
        <v>500</v>
      </c>
      <c r="O7" s="6">
        <v>0</v>
      </c>
      <c r="P7" s="6">
        <v>0</v>
      </c>
      <c r="Q7" s="15">
        <v>500</v>
      </c>
      <c r="R7" s="7" t="s">
        <v>432</v>
      </c>
      <c r="S7" s="8"/>
    </row>
    <row r="8" spans="1:19" ht="31.5" x14ac:dyDescent="0.25">
      <c r="A8" s="3">
        <v>205</v>
      </c>
      <c r="B8" s="3" t="s">
        <v>38</v>
      </c>
      <c r="C8" s="4" t="s">
        <v>39</v>
      </c>
      <c r="D8" s="5" t="s">
        <v>40</v>
      </c>
      <c r="E8" s="6" t="s">
        <v>19</v>
      </c>
      <c r="F8" s="6">
        <v>753</v>
      </c>
      <c r="G8" s="6">
        <v>515</v>
      </c>
      <c r="H8" s="6">
        <v>121</v>
      </c>
      <c r="I8" s="6">
        <v>0</v>
      </c>
      <c r="J8" s="6">
        <v>0</v>
      </c>
      <c r="K8" s="6">
        <v>636</v>
      </c>
      <c r="L8" s="7">
        <v>0.84462151394422313</v>
      </c>
      <c r="M8" s="6">
        <v>564</v>
      </c>
      <c r="N8" s="6">
        <v>131</v>
      </c>
      <c r="O8" s="6">
        <v>0</v>
      </c>
      <c r="P8" s="6">
        <v>0</v>
      </c>
      <c r="Q8" s="6">
        <v>695</v>
      </c>
      <c r="R8" s="7">
        <v>0.9229747675962815</v>
      </c>
      <c r="S8" s="8"/>
    </row>
    <row r="9" spans="1:19" ht="31.5" x14ac:dyDescent="0.25">
      <c r="A9" s="3">
        <v>206</v>
      </c>
      <c r="B9" s="3" t="s">
        <v>41</v>
      </c>
      <c r="C9" s="4" t="s">
        <v>42</v>
      </c>
      <c r="D9" s="5" t="s">
        <v>43</v>
      </c>
      <c r="E9" s="6" t="s">
        <v>19</v>
      </c>
      <c r="F9" s="6">
        <v>508</v>
      </c>
      <c r="G9" s="6">
        <v>254</v>
      </c>
      <c r="H9" s="6">
        <v>296</v>
      </c>
      <c r="I9" s="6">
        <v>0</v>
      </c>
      <c r="J9" s="6">
        <v>0</v>
      </c>
      <c r="K9" s="6">
        <v>550</v>
      </c>
      <c r="L9" s="7">
        <v>1.0826771653543308</v>
      </c>
      <c r="M9" s="6">
        <v>282</v>
      </c>
      <c r="N9" s="6">
        <v>320</v>
      </c>
      <c r="O9" s="6">
        <v>0</v>
      </c>
      <c r="P9" s="6">
        <v>0</v>
      </c>
      <c r="Q9" s="6">
        <v>602</v>
      </c>
      <c r="R9" s="7">
        <v>1.1850393700787401</v>
      </c>
      <c r="S9" s="8"/>
    </row>
    <row r="10" spans="1:19" ht="15.75" x14ac:dyDescent="0.25">
      <c r="A10" s="3">
        <v>402</v>
      </c>
      <c r="B10" s="3" t="s">
        <v>44</v>
      </c>
      <c r="C10" s="4" t="s">
        <v>45</v>
      </c>
      <c r="D10" s="5" t="s">
        <v>46</v>
      </c>
      <c r="E10" s="6" t="s">
        <v>37</v>
      </c>
      <c r="F10" s="15">
        <v>800</v>
      </c>
      <c r="G10" s="6">
        <v>0</v>
      </c>
      <c r="H10" s="6">
        <v>800</v>
      </c>
      <c r="I10" s="6">
        <v>0</v>
      </c>
      <c r="J10" s="6">
        <v>0</v>
      </c>
      <c r="K10" s="15">
        <v>800</v>
      </c>
      <c r="L10" s="7">
        <v>1</v>
      </c>
      <c r="M10" s="6">
        <v>0</v>
      </c>
      <c r="N10" s="6">
        <v>800</v>
      </c>
      <c r="O10" s="6">
        <v>0</v>
      </c>
      <c r="P10" s="6">
        <v>0</v>
      </c>
      <c r="Q10" s="15">
        <v>800</v>
      </c>
      <c r="R10" s="7">
        <v>1</v>
      </c>
      <c r="S10" s="8"/>
    </row>
    <row r="11" spans="1:19" ht="31.5" x14ac:dyDescent="0.25">
      <c r="A11" s="3">
        <v>291</v>
      </c>
      <c r="B11" s="3" t="s">
        <v>47</v>
      </c>
      <c r="C11" s="4" t="s">
        <v>48</v>
      </c>
      <c r="D11" s="5" t="s">
        <v>49</v>
      </c>
      <c r="E11" s="6" t="s">
        <v>19</v>
      </c>
      <c r="F11" s="6">
        <v>468</v>
      </c>
      <c r="G11" s="6">
        <v>143</v>
      </c>
      <c r="H11" s="6">
        <v>319</v>
      </c>
      <c r="I11" s="6">
        <v>0</v>
      </c>
      <c r="J11" s="6">
        <v>0</v>
      </c>
      <c r="K11" s="6">
        <v>462</v>
      </c>
      <c r="L11" s="7">
        <v>0.98717948717948723</v>
      </c>
      <c r="M11" s="6">
        <v>158</v>
      </c>
      <c r="N11" s="6">
        <v>347</v>
      </c>
      <c r="O11" s="6">
        <v>0</v>
      </c>
      <c r="P11" s="6">
        <v>0</v>
      </c>
      <c r="Q11" s="6">
        <v>505</v>
      </c>
      <c r="R11" s="7">
        <v>1.079059829059829</v>
      </c>
      <c r="S11" s="8"/>
    </row>
    <row r="12" spans="1:19" ht="31.5" x14ac:dyDescent="0.25">
      <c r="A12" s="3">
        <v>212</v>
      </c>
      <c r="B12" s="3" t="s">
        <v>50</v>
      </c>
      <c r="C12" s="4" t="s">
        <v>51</v>
      </c>
      <c r="D12" s="5" t="s">
        <v>52</v>
      </c>
      <c r="E12" s="6" t="s">
        <v>19</v>
      </c>
      <c r="F12" s="6">
        <v>408</v>
      </c>
      <c r="G12" s="6">
        <v>428</v>
      </c>
      <c r="H12" s="6">
        <v>85</v>
      </c>
      <c r="I12" s="6">
        <v>0</v>
      </c>
      <c r="J12" s="6">
        <v>0</v>
      </c>
      <c r="K12" s="6">
        <v>513</v>
      </c>
      <c r="L12" s="7">
        <v>1.2573529411764706</v>
      </c>
      <c r="M12" s="6">
        <v>466</v>
      </c>
      <c r="N12" s="6">
        <v>97</v>
      </c>
      <c r="O12" s="6">
        <v>0</v>
      </c>
      <c r="P12" s="6">
        <v>0</v>
      </c>
      <c r="Q12" s="6">
        <v>563</v>
      </c>
      <c r="R12" s="7">
        <v>1.3799019607843137</v>
      </c>
      <c r="S12" s="8"/>
    </row>
    <row r="13" spans="1:19" ht="47.25" x14ac:dyDescent="0.25">
      <c r="A13" s="3">
        <v>213</v>
      </c>
      <c r="B13" s="3" t="s">
        <v>53</v>
      </c>
      <c r="C13" s="4" t="s">
        <v>54</v>
      </c>
      <c r="D13" s="5" t="s">
        <v>55</v>
      </c>
      <c r="E13" s="6" t="s">
        <v>19</v>
      </c>
      <c r="F13" s="6">
        <v>1069</v>
      </c>
      <c r="G13" s="6">
        <v>488</v>
      </c>
      <c r="H13" s="6">
        <v>116</v>
      </c>
      <c r="I13" s="6">
        <v>0</v>
      </c>
      <c r="J13" s="6">
        <v>0</v>
      </c>
      <c r="K13" s="6">
        <v>604</v>
      </c>
      <c r="L13" s="7">
        <v>0.56501403180542564</v>
      </c>
      <c r="M13" s="6">
        <v>532</v>
      </c>
      <c r="N13" s="6">
        <v>126</v>
      </c>
      <c r="O13" s="6">
        <v>0</v>
      </c>
      <c r="P13" s="6">
        <v>0</v>
      </c>
      <c r="Q13" s="6">
        <v>658</v>
      </c>
      <c r="R13" s="7">
        <v>0.6155285313376988</v>
      </c>
      <c r="S13" s="8" t="s">
        <v>387</v>
      </c>
    </row>
    <row r="14" spans="1:19" ht="47.25" x14ac:dyDescent="0.25">
      <c r="A14" s="3">
        <v>347</v>
      </c>
      <c r="B14" s="3" t="s">
        <v>56</v>
      </c>
      <c r="C14" s="4" t="s">
        <v>57</v>
      </c>
      <c r="D14" s="5" t="s">
        <v>58</v>
      </c>
      <c r="E14" s="6" t="s">
        <v>27</v>
      </c>
      <c r="F14" s="6">
        <v>534</v>
      </c>
      <c r="G14" s="6">
        <v>50</v>
      </c>
      <c r="H14" s="6">
        <v>142</v>
      </c>
      <c r="I14" s="6">
        <v>136</v>
      </c>
      <c r="J14" s="6">
        <v>0</v>
      </c>
      <c r="K14" s="6">
        <v>328</v>
      </c>
      <c r="L14" s="7">
        <v>0.61423220973782766</v>
      </c>
      <c r="M14" s="6">
        <v>56</v>
      </c>
      <c r="N14" s="6">
        <v>158</v>
      </c>
      <c r="O14" s="6">
        <v>152</v>
      </c>
      <c r="P14" s="6">
        <v>0</v>
      </c>
      <c r="Q14" s="6">
        <v>366</v>
      </c>
      <c r="R14" s="7">
        <v>0.6853932584269663</v>
      </c>
      <c r="S14" s="8" t="s">
        <v>388</v>
      </c>
    </row>
    <row r="15" spans="1:19" ht="31.5" x14ac:dyDescent="0.25">
      <c r="A15" s="3">
        <v>404</v>
      </c>
      <c r="B15" s="3" t="s">
        <v>59</v>
      </c>
      <c r="C15" s="4" t="s">
        <v>60</v>
      </c>
      <c r="D15" s="5" t="s">
        <v>61</v>
      </c>
      <c r="E15" s="6" t="s">
        <v>19</v>
      </c>
      <c r="F15" s="6">
        <v>828</v>
      </c>
      <c r="G15" s="6">
        <v>297</v>
      </c>
      <c r="H15" s="6">
        <v>158</v>
      </c>
      <c r="I15" s="6">
        <v>0</v>
      </c>
      <c r="J15" s="6">
        <v>0</v>
      </c>
      <c r="K15" s="6">
        <v>455</v>
      </c>
      <c r="L15" s="7">
        <v>0.54951690821256038</v>
      </c>
      <c r="M15" s="6">
        <v>331</v>
      </c>
      <c r="N15" s="6">
        <v>176</v>
      </c>
      <c r="O15" s="6">
        <v>0</v>
      </c>
      <c r="P15" s="6">
        <v>0</v>
      </c>
      <c r="Q15" s="6">
        <v>507</v>
      </c>
      <c r="R15" s="7">
        <v>0.6123188405797102</v>
      </c>
      <c r="S15" s="8"/>
    </row>
    <row r="16" spans="1:19" ht="31.5" x14ac:dyDescent="0.25">
      <c r="A16" s="3">
        <v>296</v>
      </c>
      <c r="B16" s="3" t="s">
        <v>62</v>
      </c>
      <c r="C16" s="4" t="s">
        <v>63</v>
      </c>
      <c r="D16" s="5" t="s">
        <v>64</v>
      </c>
      <c r="E16" s="6" t="s">
        <v>19</v>
      </c>
      <c r="F16" s="6">
        <v>609</v>
      </c>
      <c r="G16" s="6">
        <v>175</v>
      </c>
      <c r="H16" s="6">
        <v>265</v>
      </c>
      <c r="I16" s="6">
        <v>0</v>
      </c>
      <c r="J16" s="6">
        <v>0</v>
      </c>
      <c r="K16" s="6">
        <v>440</v>
      </c>
      <c r="L16" s="7">
        <v>0.72249589490968802</v>
      </c>
      <c r="M16" s="6">
        <v>191</v>
      </c>
      <c r="N16" s="6">
        <v>291</v>
      </c>
      <c r="O16" s="6">
        <v>0</v>
      </c>
      <c r="P16" s="6">
        <v>0</v>
      </c>
      <c r="Q16" s="6">
        <v>482</v>
      </c>
      <c r="R16" s="7">
        <v>0.79146141215106736</v>
      </c>
      <c r="S16" s="8"/>
    </row>
    <row r="17" spans="1:19" ht="31.5" x14ac:dyDescent="0.25">
      <c r="A17" s="3">
        <v>219</v>
      </c>
      <c r="B17" s="3" t="s">
        <v>65</v>
      </c>
      <c r="C17" s="4" t="s">
        <v>66</v>
      </c>
      <c r="D17" s="5" t="s">
        <v>67</v>
      </c>
      <c r="E17" s="6" t="s">
        <v>19</v>
      </c>
      <c r="F17" s="6">
        <v>577</v>
      </c>
      <c r="G17" s="6">
        <v>235</v>
      </c>
      <c r="H17" s="6">
        <v>55</v>
      </c>
      <c r="I17" s="6">
        <v>0</v>
      </c>
      <c r="J17" s="6">
        <v>0</v>
      </c>
      <c r="K17" s="6">
        <v>290</v>
      </c>
      <c r="L17" s="7">
        <v>0.50259965337954937</v>
      </c>
      <c r="M17" s="6">
        <v>256</v>
      </c>
      <c r="N17" s="6">
        <v>60</v>
      </c>
      <c r="O17" s="6">
        <v>0</v>
      </c>
      <c r="P17" s="6">
        <v>0</v>
      </c>
      <c r="Q17" s="6">
        <v>316</v>
      </c>
      <c r="R17" s="7">
        <v>0.54766031195840559</v>
      </c>
      <c r="S17" s="8"/>
    </row>
    <row r="18" spans="1:19" ht="31.5" x14ac:dyDescent="0.25">
      <c r="A18" s="3">
        <v>220</v>
      </c>
      <c r="B18" s="3" t="s">
        <v>68</v>
      </c>
      <c r="C18" s="4" t="s">
        <v>69</v>
      </c>
      <c r="D18" s="5" t="s">
        <v>70</v>
      </c>
      <c r="E18" s="6" t="s">
        <v>19</v>
      </c>
      <c r="F18" s="6">
        <v>450</v>
      </c>
      <c r="G18" s="6">
        <v>106</v>
      </c>
      <c r="H18" s="6">
        <v>155</v>
      </c>
      <c r="I18" s="6">
        <v>0</v>
      </c>
      <c r="J18" s="6">
        <v>0</v>
      </c>
      <c r="K18" s="6">
        <v>261</v>
      </c>
      <c r="L18" s="7">
        <v>0.57999999999999996</v>
      </c>
      <c r="M18" s="6">
        <v>115</v>
      </c>
      <c r="N18" s="6">
        <v>169</v>
      </c>
      <c r="O18" s="6">
        <v>0</v>
      </c>
      <c r="P18" s="6">
        <v>0</v>
      </c>
      <c r="Q18" s="6">
        <v>284</v>
      </c>
      <c r="R18" s="7">
        <v>0.63111111111111107</v>
      </c>
      <c r="S18" s="8"/>
    </row>
    <row r="19" spans="1:19" ht="31.5" x14ac:dyDescent="0.25">
      <c r="A19" s="3">
        <v>221</v>
      </c>
      <c r="B19" s="3" t="s">
        <v>71</v>
      </c>
      <c r="C19" s="4" t="s">
        <v>72</v>
      </c>
      <c r="D19" s="5" t="s">
        <v>73</v>
      </c>
      <c r="E19" s="6" t="s">
        <v>19</v>
      </c>
      <c r="F19" s="6">
        <v>400</v>
      </c>
      <c r="G19" s="6">
        <v>182</v>
      </c>
      <c r="H19" s="6">
        <v>92</v>
      </c>
      <c r="I19" s="6">
        <v>0</v>
      </c>
      <c r="J19" s="6">
        <v>0</v>
      </c>
      <c r="K19" s="6">
        <v>274</v>
      </c>
      <c r="L19" s="7">
        <v>0.68500000000000005</v>
      </c>
      <c r="M19" s="6">
        <v>201</v>
      </c>
      <c r="N19" s="6">
        <v>99</v>
      </c>
      <c r="O19" s="6">
        <v>0</v>
      </c>
      <c r="P19" s="6">
        <v>0</v>
      </c>
      <c r="Q19" s="6">
        <v>300</v>
      </c>
      <c r="R19" s="7">
        <v>0.75</v>
      </c>
      <c r="S19" s="8"/>
    </row>
    <row r="20" spans="1:19" ht="47.25" x14ac:dyDescent="0.25">
      <c r="A20" s="3">
        <v>247</v>
      </c>
      <c r="B20" s="3" t="s">
        <v>74</v>
      </c>
      <c r="C20" s="4" t="s">
        <v>75</v>
      </c>
      <c r="D20" s="5" t="s">
        <v>76</v>
      </c>
      <c r="E20" s="6" t="s">
        <v>19</v>
      </c>
      <c r="F20" s="6">
        <v>411</v>
      </c>
      <c r="G20" s="6">
        <v>85</v>
      </c>
      <c r="H20" s="6">
        <v>89</v>
      </c>
      <c r="I20" s="6">
        <v>0</v>
      </c>
      <c r="J20" s="6">
        <v>0</v>
      </c>
      <c r="K20" s="6">
        <v>174</v>
      </c>
      <c r="L20" s="7">
        <f>K20/F20</f>
        <v>0.42335766423357662</v>
      </c>
      <c r="M20" s="6">
        <v>93</v>
      </c>
      <c r="N20" s="6">
        <v>98</v>
      </c>
      <c r="O20" s="6">
        <v>0</v>
      </c>
      <c r="P20" s="6">
        <v>0</v>
      </c>
      <c r="Q20" s="6">
        <v>191</v>
      </c>
      <c r="R20" s="7">
        <f>Q20/F20</f>
        <v>0.46472019464720193</v>
      </c>
      <c r="S20" s="8" t="s">
        <v>388</v>
      </c>
    </row>
    <row r="21" spans="1:19" ht="31.5" x14ac:dyDescent="0.25">
      <c r="A21" s="3">
        <v>360</v>
      </c>
      <c r="B21" s="3" t="s">
        <v>77</v>
      </c>
      <c r="C21" s="4" t="s">
        <v>78</v>
      </c>
      <c r="D21" s="5" t="s">
        <v>79</v>
      </c>
      <c r="E21" s="6" t="s">
        <v>19</v>
      </c>
      <c r="F21" s="12">
        <v>495</v>
      </c>
      <c r="G21" s="6">
        <v>0</v>
      </c>
      <c r="H21" s="6">
        <v>392</v>
      </c>
      <c r="I21" s="6">
        <v>0</v>
      </c>
      <c r="J21" s="6">
        <v>0</v>
      </c>
      <c r="K21" s="6">
        <v>392</v>
      </c>
      <c r="L21" s="7">
        <v>0.79191919191919191</v>
      </c>
      <c r="M21" s="6">
        <v>0</v>
      </c>
      <c r="N21" s="6">
        <v>441</v>
      </c>
      <c r="O21" s="6">
        <v>0</v>
      </c>
      <c r="P21" s="6">
        <v>0</v>
      </c>
      <c r="Q21" s="6">
        <v>441</v>
      </c>
      <c r="R21" s="7">
        <v>0.89090909090909087</v>
      </c>
      <c r="S21" s="8"/>
    </row>
    <row r="22" spans="1:19" ht="31.5" x14ac:dyDescent="0.25">
      <c r="A22" s="3">
        <v>454</v>
      </c>
      <c r="B22" s="3" t="s">
        <v>80</v>
      </c>
      <c r="C22" s="4" t="s">
        <v>81</v>
      </c>
      <c r="D22" s="5" t="s">
        <v>82</v>
      </c>
      <c r="E22" s="6" t="s">
        <v>27</v>
      </c>
      <c r="F22" s="6">
        <v>1070</v>
      </c>
      <c r="G22" s="6">
        <v>74</v>
      </c>
      <c r="H22" s="6">
        <v>731</v>
      </c>
      <c r="I22" s="6">
        <v>271</v>
      </c>
      <c r="J22" s="6">
        <v>0</v>
      </c>
      <c r="K22" s="6">
        <v>1076</v>
      </c>
      <c r="L22" s="7">
        <v>1.0056074766355141</v>
      </c>
      <c r="M22" s="6">
        <v>84</v>
      </c>
      <c r="N22" s="6">
        <v>817</v>
      </c>
      <c r="O22" s="6">
        <v>306</v>
      </c>
      <c r="P22" s="6">
        <v>0</v>
      </c>
      <c r="Q22" s="6">
        <v>1207</v>
      </c>
      <c r="R22" s="7">
        <v>1.1280373831775701</v>
      </c>
      <c r="S22" s="8"/>
    </row>
    <row r="23" spans="1:19" ht="31.5" x14ac:dyDescent="0.25">
      <c r="A23" s="3">
        <v>224</v>
      </c>
      <c r="B23" s="3" t="s">
        <v>83</v>
      </c>
      <c r="C23" s="4" t="s">
        <v>84</v>
      </c>
      <c r="D23" s="5" t="s">
        <v>85</v>
      </c>
      <c r="E23" s="6" t="s">
        <v>19</v>
      </c>
      <c r="F23" s="6">
        <v>346</v>
      </c>
      <c r="G23" s="6">
        <v>187</v>
      </c>
      <c r="H23" s="6">
        <v>125</v>
      </c>
      <c r="I23" s="6">
        <v>0</v>
      </c>
      <c r="J23" s="6">
        <v>0</v>
      </c>
      <c r="K23" s="6">
        <v>312</v>
      </c>
      <c r="L23" s="7">
        <v>0.90173410404624277</v>
      </c>
      <c r="M23" s="6">
        <v>209</v>
      </c>
      <c r="N23" s="6">
        <v>141</v>
      </c>
      <c r="O23" s="6">
        <v>0</v>
      </c>
      <c r="P23" s="6">
        <v>0</v>
      </c>
      <c r="Q23" s="6">
        <v>350</v>
      </c>
      <c r="R23" s="7">
        <v>1.0115606936416186</v>
      </c>
      <c r="S23" s="8"/>
    </row>
    <row r="24" spans="1:19" ht="47.25" x14ac:dyDescent="0.25">
      <c r="A24" s="3">
        <v>442</v>
      </c>
      <c r="B24" s="3" t="s">
        <v>86</v>
      </c>
      <c r="C24" s="4" t="s">
        <v>87</v>
      </c>
      <c r="D24" s="5" t="s">
        <v>88</v>
      </c>
      <c r="E24" s="6" t="s">
        <v>32</v>
      </c>
      <c r="F24" s="6">
        <v>1400</v>
      </c>
      <c r="G24" s="6">
        <v>29</v>
      </c>
      <c r="H24" s="6">
        <v>1077</v>
      </c>
      <c r="I24" s="6">
        <v>302</v>
      </c>
      <c r="J24" s="6">
        <v>0</v>
      </c>
      <c r="K24" s="6">
        <v>1408</v>
      </c>
      <c r="L24" s="7">
        <v>1.0057142857142858</v>
      </c>
      <c r="M24" s="6">
        <v>32</v>
      </c>
      <c r="N24" s="6">
        <v>1085</v>
      </c>
      <c r="O24" s="6">
        <v>329</v>
      </c>
      <c r="P24" s="6">
        <v>0</v>
      </c>
      <c r="Q24" s="6">
        <v>1446</v>
      </c>
      <c r="R24" s="7">
        <v>1.0328571428571429</v>
      </c>
      <c r="S24" s="8" t="s">
        <v>388</v>
      </c>
    </row>
    <row r="25" spans="1:19" ht="94.5" x14ac:dyDescent="0.25">
      <c r="A25" s="3">
        <v>455</v>
      </c>
      <c r="B25" s="3" t="s">
        <v>89</v>
      </c>
      <c r="C25" s="4" t="s">
        <v>90</v>
      </c>
      <c r="D25" s="5" t="s">
        <v>91</v>
      </c>
      <c r="E25" s="6" t="s">
        <v>32</v>
      </c>
      <c r="F25" s="6">
        <v>675</v>
      </c>
      <c r="G25" s="6">
        <v>257</v>
      </c>
      <c r="H25" s="6">
        <v>277</v>
      </c>
      <c r="I25" s="6">
        <v>119</v>
      </c>
      <c r="J25" s="6">
        <v>0</v>
      </c>
      <c r="K25" s="6">
        <v>653</v>
      </c>
      <c r="L25" s="7">
        <v>0.96740740740740738</v>
      </c>
      <c r="M25" s="6">
        <v>278</v>
      </c>
      <c r="N25" s="6">
        <v>284</v>
      </c>
      <c r="O25" s="6">
        <v>130</v>
      </c>
      <c r="P25" s="6">
        <v>0</v>
      </c>
      <c r="Q25" s="6">
        <v>692</v>
      </c>
      <c r="R25" s="7">
        <v>1.0251851851851852</v>
      </c>
      <c r="S25" s="8" t="s">
        <v>389</v>
      </c>
    </row>
    <row r="26" spans="1:19" ht="31.5" x14ac:dyDescent="0.25">
      <c r="A26" s="3">
        <v>405</v>
      </c>
      <c r="B26" s="3" t="s">
        <v>92</v>
      </c>
      <c r="C26" s="16" t="s">
        <v>93</v>
      </c>
      <c r="D26" s="17" t="s">
        <v>94</v>
      </c>
      <c r="E26" s="6" t="s">
        <v>27</v>
      </c>
      <c r="F26" s="6">
        <v>1570</v>
      </c>
      <c r="G26" s="6">
        <v>338</v>
      </c>
      <c r="H26" s="6">
        <v>90</v>
      </c>
      <c r="I26" s="6">
        <v>1266</v>
      </c>
      <c r="J26" s="6">
        <v>0</v>
      </c>
      <c r="K26" s="6">
        <v>1694</v>
      </c>
      <c r="L26" s="7">
        <v>1.0789808917197452</v>
      </c>
      <c r="M26" s="6">
        <v>381</v>
      </c>
      <c r="N26" s="6">
        <v>97</v>
      </c>
      <c r="O26" s="6">
        <v>1418</v>
      </c>
      <c r="P26" s="6">
        <v>0</v>
      </c>
      <c r="Q26" s="6">
        <v>1896</v>
      </c>
      <c r="R26" s="7">
        <v>1.2076433121019108</v>
      </c>
      <c r="S26" s="8"/>
    </row>
    <row r="27" spans="1:19" ht="31.5" x14ac:dyDescent="0.25">
      <c r="A27" s="3">
        <v>349</v>
      </c>
      <c r="B27" s="3" t="s">
        <v>95</v>
      </c>
      <c r="C27" s="4" t="s">
        <v>96</v>
      </c>
      <c r="D27" s="5" t="s">
        <v>97</v>
      </c>
      <c r="E27" s="6" t="s">
        <v>19</v>
      </c>
      <c r="F27" s="6">
        <v>635</v>
      </c>
      <c r="G27" s="6">
        <v>0</v>
      </c>
      <c r="H27" s="6">
        <v>482</v>
      </c>
      <c r="I27" s="6">
        <v>0</v>
      </c>
      <c r="J27" s="6">
        <v>0</v>
      </c>
      <c r="K27" s="6">
        <v>482</v>
      </c>
      <c r="L27" s="7">
        <v>0.75905511811023618</v>
      </c>
      <c r="M27" s="6">
        <v>0</v>
      </c>
      <c r="N27" s="6">
        <v>523</v>
      </c>
      <c r="O27" s="6">
        <v>0</v>
      </c>
      <c r="P27" s="6">
        <v>0</v>
      </c>
      <c r="Q27" s="6">
        <v>523</v>
      </c>
      <c r="R27" s="7">
        <v>0.82362204724409449</v>
      </c>
      <c r="S27" s="8"/>
    </row>
    <row r="28" spans="1:19" ht="31.5" x14ac:dyDescent="0.25">
      <c r="A28" s="3">
        <v>231</v>
      </c>
      <c r="B28" s="3" t="s">
        <v>98</v>
      </c>
      <c r="C28" s="4" t="s">
        <v>99</v>
      </c>
      <c r="D28" s="5" t="s">
        <v>100</v>
      </c>
      <c r="E28" s="6" t="s">
        <v>19</v>
      </c>
      <c r="F28" s="6">
        <v>362</v>
      </c>
      <c r="G28" s="6">
        <v>70</v>
      </c>
      <c r="H28" s="6">
        <v>140</v>
      </c>
      <c r="I28" s="6">
        <v>0</v>
      </c>
      <c r="J28" s="6">
        <v>0</v>
      </c>
      <c r="K28" s="6">
        <v>210</v>
      </c>
      <c r="L28" s="7">
        <v>0.58011049723756902</v>
      </c>
      <c r="M28" s="6">
        <v>77</v>
      </c>
      <c r="N28" s="6">
        <v>157</v>
      </c>
      <c r="O28" s="6">
        <v>0</v>
      </c>
      <c r="P28" s="6">
        <v>0</v>
      </c>
      <c r="Q28" s="6">
        <v>234</v>
      </c>
      <c r="R28" s="7">
        <v>0.64640883977900554</v>
      </c>
      <c r="S28" s="8"/>
    </row>
    <row r="29" spans="1:19" ht="31.5" x14ac:dyDescent="0.25">
      <c r="A29" s="3">
        <v>467</v>
      </c>
      <c r="B29" s="3" t="s">
        <v>101</v>
      </c>
      <c r="C29" s="4" t="s">
        <v>102</v>
      </c>
      <c r="D29" s="5" t="s">
        <v>103</v>
      </c>
      <c r="E29" s="6" t="s">
        <v>27</v>
      </c>
      <c r="F29" s="6">
        <v>1135</v>
      </c>
      <c r="G29" s="6">
        <v>104</v>
      </c>
      <c r="H29" s="6">
        <v>510</v>
      </c>
      <c r="I29" s="6">
        <v>118</v>
      </c>
      <c r="J29" s="6">
        <v>0</v>
      </c>
      <c r="K29" s="6">
        <v>732</v>
      </c>
      <c r="L29" s="7">
        <v>0.64493392070484579</v>
      </c>
      <c r="M29" s="6">
        <v>116</v>
      </c>
      <c r="N29" s="6">
        <v>571</v>
      </c>
      <c r="O29" s="6">
        <v>132</v>
      </c>
      <c r="P29" s="6">
        <v>0</v>
      </c>
      <c r="Q29" s="6">
        <v>819</v>
      </c>
      <c r="R29" s="7">
        <v>0.72158590308370041</v>
      </c>
      <c r="S29" s="8"/>
    </row>
    <row r="30" spans="1:19" ht="31.5" x14ac:dyDescent="0.25">
      <c r="A30" s="3">
        <v>457</v>
      </c>
      <c r="B30" s="3" t="s">
        <v>104</v>
      </c>
      <c r="C30" s="4" t="s">
        <v>105</v>
      </c>
      <c r="D30" s="5" t="s">
        <v>106</v>
      </c>
      <c r="E30" s="6" t="s">
        <v>27</v>
      </c>
      <c r="F30" s="6">
        <v>1100</v>
      </c>
      <c r="G30" s="6">
        <v>275</v>
      </c>
      <c r="H30" s="6">
        <v>324</v>
      </c>
      <c r="I30" s="6">
        <v>361</v>
      </c>
      <c r="J30" s="6">
        <v>0</v>
      </c>
      <c r="K30" s="6">
        <v>960</v>
      </c>
      <c r="L30" s="7">
        <v>0.87272727272727268</v>
      </c>
      <c r="M30" s="6">
        <v>311</v>
      </c>
      <c r="N30" s="6">
        <v>351</v>
      </c>
      <c r="O30" s="6">
        <v>401</v>
      </c>
      <c r="P30" s="6">
        <v>0</v>
      </c>
      <c r="Q30" s="6">
        <v>1063</v>
      </c>
      <c r="R30" s="7">
        <v>0.96636363636363631</v>
      </c>
      <c r="S30" s="8"/>
    </row>
    <row r="31" spans="1:19" ht="31.5" x14ac:dyDescent="0.25">
      <c r="A31" s="3">
        <v>232</v>
      </c>
      <c r="B31" s="3" t="s">
        <v>107</v>
      </c>
      <c r="C31" s="4" t="s">
        <v>108</v>
      </c>
      <c r="D31" s="5" t="s">
        <v>109</v>
      </c>
      <c r="E31" s="6" t="s">
        <v>19</v>
      </c>
      <c r="F31" s="6">
        <v>490</v>
      </c>
      <c r="G31" s="6">
        <v>428</v>
      </c>
      <c r="H31" s="6">
        <v>77</v>
      </c>
      <c r="I31" s="6">
        <v>0</v>
      </c>
      <c r="J31" s="6">
        <v>0</v>
      </c>
      <c r="K31" s="6">
        <v>505</v>
      </c>
      <c r="L31" s="7">
        <v>1.0306122448979591</v>
      </c>
      <c r="M31" s="6">
        <v>477</v>
      </c>
      <c r="N31" s="6">
        <v>84</v>
      </c>
      <c r="O31" s="6">
        <v>0</v>
      </c>
      <c r="P31" s="6">
        <v>0</v>
      </c>
      <c r="Q31" s="6">
        <v>561</v>
      </c>
      <c r="R31" s="7">
        <v>1.1448979591836734</v>
      </c>
      <c r="S31" s="8"/>
    </row>
    <row r="32" spans="1:19" ht="31.5" x14ac:dyDescent="0.25">
      <c r="A32" s="3">
        <v>407</v>
      </c>
      <c r="B32" s="3" t="s">
        <v>110</v>
      </c>
      <c r="C32" s="4" t="s">
        <v>111</v>
      </c>
      <c r="D32" s="5" t="s">
        <v>112</v>
      </c>
      <c r="E32" s="6" t="s">
        <v>27</v>
      </c>
      <c r="F32" s="6">
        <v>480</v>
      </c>
      <c r="G32" s="6">
        <v>50</v>
      </c>
      <c r="H32" s="6">
        <v>52</v>
      </c>
      <c r="I32" s="6">
        <v>156</v>
      </c>
      <c r="J32" s="6">
        <v>0</v>
      </c>
      <c r="K32" s="6">
        <v>258</v>
      </c>
      <c r="L32" s="7">
        <v>0.53749999999999998</v>
      </c>
      <c r="M32" s="6">
        <v>56</v>
      </c>
      <c r="N32" s="6">
        <v>55</v>
      </c>
      <c r="O32" s="6">
        <v>173</v>
      </c>
      <c r="P32" s="6">
        <v>0</v>
      </c>
      <c r="Q32" s="6">
        <v>284</v>
      </c>
      <c r="R32" s="7">
        <v>0.59166666666666667</v>
      </c>
      <c r="S32" s="8"/>
    </row>
    <row r="33" spans="1:19" ht="15.75" x14ac:dyDescent="0.25">
      <c r="A33" s="3">
        <v>471</v>
      </c>
      <c r="B33" s="3" t="s">
        <v>113</v>
      </c>
      <c r="C33" s="4" t="s">
        <v>114</v>
      </c>
      <c r="D33" s="5" t="s">
        <v>115</v>
      </c>
      <c r="E33" s="6" t="s">
        <v>37</v>
      </c>
      <c r="F33" s="15">
        <v>600</v>
      </c>
      <c r="G33" s="6">
        <v>0</v>
      </c>
      <c r="H33" s="6">
        <v>558</v>
      </c>
      <c r="I33" s="6">
        <v>0</v>
      </c>
      <c r="J33" s="6">
        <v>0</v>
      </c>
      <c r="K33" s="15">
        <v>558</v>
      </c>
      <c r="L33" s="7">
        <v>0.93</v>
      </c>
      <c r="M33" s="6">
        <v>0</v>
      </c>
      <c r="N33" s="6">
        <v>558</v>
      </c>
      <c r="O33" s="6">
        <v>0</v>
      </c>
      <c r="P33" s="6">
        <v>0</v>
      </c>
      <c r="Q33" s="15">
        <v>558</v>
      </c>
      <c r="R33" s="7">
        <v>0.93</v>
      </c>
      <c r="S33" s="8"/>
    </row>
    <row r="34" spans="1:19" ht="31.5" x14ac:dyDescent="0.25">
      <c r="A34" s="3">
        <v>318</v>
      </c>
      <c r="B34" s="3" t="s">
        <v>116</v>
      </c>
      <c r="C34" s="4" t="s">
        <v>117</v>
      </c>
      <c r="D34" s="5" t="s">
        <v>118</v>
      </c>
      <c r="E34" s="6" t="s">
        <v>19</v>
      </c>
      <c r="F34" s="6" t="s">
        <v>119</v>
      </c>
      <c r="G34" s="6">
        <v>0</v>
      </c>
      <c r="H34" s="6">
        <v>509</v>
      </c>
      <c r="I34" s="6">
        <v>0</v>
      </c>
      <c r="J34" s="6">
        <v>0</v>
      </c>
      <c r="K34" s="6">
        <v>509</v>
      </c>
      <c r="L34" s="7" t="s">
        <v>432</v>
      </c>
      <c r="M34" s="6">
        <v>0</v>
      </c>
      <c r="N34" s="6">
        <v>509</v>
      </c>
      <c r="O34" s="6">
        <v>0</v>
      </c>
      <c r="P34" s="6">
        <v>0</v>
      </c>
      <c r="Q34" s="6">
        <v>509</v>
      </c>
      <c r="R34" s="7" t="s">
        <v>432</v>
      </c>
      <c r="S34" s="8"/>
    </row>
    <row r="35" spans="1:19" ht="31.5" x14ac:dyDescent="0.25">
      <c r="A35" s="3">
        <v>238</v>
      </c>
      <c r="B35" s="3" t="s">
        <v>120</v>
      </c>
      <c r="C35" s="4" t="s">
        <v>121</v>
      </c>
      <c r="D35" s="5" t="s">
        <v>122</v>
      </c>
      <c r="E35" s="6" t="s">
        <v>19</v>
      </c>
      <c r="F35" s="6">
        <v>381</v>
      </c>
      <c r="G35" s="6">
        <v>214</v>
      </c>
      <c r="H35" s="6">
        <v>92</v>
      </c>
      <c r="I35" s="6">
        <v>0</v>
      </c>
      <c r="J35" s="6">
        <v>0</v>
      </c>
      <c r="K35" s="6">
        <v>306</v>
      </c>
      <c r="L35" s="7">
        <v>0.80314960629921262</v>
      </c>
      <c r="M35" s="6">
        <v>236</v>
      </c>
      <c r="N35" s="6">
        <v>101</v>
      </c>
      <c r="O35" s="6">
        <v>0</v>
      </c>
      <c r="P35" s="6">
        <v>0</v>
      </c>
      <c r="Q35" s="6">
        <v>337</v>
      </c>
      <c r="R35" s="7">
        <v>0.884514435695538</v>
      </c>
      <c r="S35" s="8"/>
    </row>
    <row r="36" spans="1:19" ht="31.5" x14ac:dyDescent="0.25">
      <c r="A36" s="3">
        <v>239</v>
      </c>
      <c r="B36" s="3" t="s">
        <v>123</v>
      </c>
      <c r="C36" s="4" t="s">
        <v>124</v>
      </c>
      <c r="D36" s="5" t="s">
        <v>125</v>
      </c>
      <c r="E36" s="6" t="s">
        <v>19</v>
      </c>
      <c r="F36" s="6">
        <v>356</v>
      </c>
      <c r="G36" s="6">
        <v>154</v>
      </c>
      <c r="H36" s="6">
        <v>163</v>
      </c>
      <c r="I36" s="6">
        <v>0</v>
      </c>
      <c r="J36" s="6">
        <v>0</v>
      </c>
      <c r="K36" s="6">
        <v>317</v>
      </c>
      <c r="L36" s="7">
        <v>0.8904494382022472</v>
      </c>
      <c r="M36" s="6">
        <v>170</v>
      </c>
      <c r="N36" s="6">
        <v>179</v>
      </c>
      <c r="O36" s="6">
        <v>0</v>
      </c>
      <c r="P36" s="6">
        <v>0</v>
      </c>
      <c r="Q36" s="6">
        <v>349</v>
      </c>
      <c r="R36" s="7">
        <v>0.9803370786516854</v>
      </c>
      <c r="S36" s="8"/>
    </row>
    <row r="37" spans="1:19" ht="31.5" x14ac:dyDescent="0.25">
      <c r="A37" s="3">
        <v>227</v>
      </c>
      <c r="B37" s="3" t="s">
        <v>126</v>
      </c>
      <c r="C37" s="4" t="s">
        <v>127</v>
      </c>
      <c r="D37" s="5" t="s">
        <v>128</v>
      </c>
      <c r="E37" s="6" t="s">
        <v>19</v>
      </c>
      <c r="F37" s="6">
        <v>441</v>
      </c>
      <c r="G37" s="6">
        <v>251</v>
      </c>
      <c r="H37" s="6">
        <v>125</v>
      </c>
      <c r="I37" s="6">
        <v>0</v>
      </c>
      <c r="J37" s="6">
        <v>0</v>
      </c>
      <c r="K37" s="6">
        <v>376</v>
      </c>
      <c r="L37" s="7">
        <v>0.85260770975056688</v>
      </c>
      <c r="M37" s="6">
        <v>276</v>
      </c>
      <c r="N37" s="6">
        <v>137</v>
      </c>
      <c r="O37" s="6">
        <v>0</v>
      </c>
      <c r="P37" s="6">
        <v>0</v>
      </c>
      <c r="Q37" s="6">
        <v>413</v>
      </c>
      <c r="R37" s="7">
        <v>0.93650793650793651</v>
      </c>
      <c r="S37" s="8"/>
    </row>
    <row r="38" spans="1:19" ht="31.5" x14ac:dyDescent="0.25">
      <c r="A38" s="3">
        <v>246</v>
      </c>
      <c r="B38" s="3" t="s">
        <v>129</v>
      </c>
      <c r="C38" s="4" t="s">
        <v>130</v>
      </c>
      <c r="D38" s="5" t="s">
        <v>131</v>
      </c>
      <c r="E38" s="6" t="s">
        <v>27</v>
      </c>
      <c r="F38" s="6">
        <v>485</v>
      </c>
      <c r="G38" s="6">
        <v>54</v>
      </c>
      <c r="H38" s="6">
        <v>111</v>
      </c>
      <c r="I38" s="6">
        <v>364</v>
      </c>
      <c r="J38" s="6">
        <v>0</v>
      </c>
      <c r="K38" s="6">
        <v>529</v>
      </c>
      <c r="L38" s="7">
        <v>1.090721649484536</v>
      </c>
      <c r="M38" s="6">
        <v>60</v>
      </c>
      <c r="N38" s="6">
        <v>126</v>
      </c>
      <c r="O38" s="6">
        <v>407</v>
      </c>
      <c r="P38" s="6">
        <v>0</v>
      </c>
      <c r="Q38" s="6">
        <v>593</v>
      </c>
      <c r="R38" s="7">
        <v>1.2226804123711341</v>
      </c>
      <c r="S38" s="8"/>
    </row>
    <row r="39" spans="1:19" ht="47.25" x14ac:dyDescent="0.25">
      <c r="A39" s="3">
        <v>413</v>
      </c>
      <c r="B39" s="3" t="s">
        <v>132</v>
      </c>
      <c r="C39" s="4" t="s">
        <v>133</v>
      </c>
      <c r="D39" s="5" t="s">
        <v>134</v>
      </c>
      <c r="E39" s="6" t="s">
        <v>27</v>
      </c>
      <c r="F39" s="6">
        <v>1105</v>
      </c>
      <c r="G39" s="6">
        <v>46</v>
      </c>
      <c r="H39" s="6">
        <v>57</v>
      </c>
      <c r="I39" s="6">
        <v>176</v>
      </c>
      <c r="J39" s="6">
        <v>0</v>
      </c>
      <c r="K39" s="6">
        <v>279</v>
      </c>
      <c r="L39" s="7">
        <v>0.25248868778280542</v>
      </c>
      <c r="M39" s="6">
        <v>46</v>
      </c>
      <c r="N39" s="6">
        <v>60</v>
      </c>
      <c r="O39" s="6">
        <v>179</v>
      </c>
      <c r="P39" s="6">
        <v>0</v>
      </c>
      <c r="Q39" s="6">
        <v>285</v>
      </c>
      <c r="R39" s="7">
        <v>0.25791855203619912</v>
      </c>
      <c r="S39" s="8" t="s">
        <v>388</v>
      </c>
    </row>
    <row r="40" spans="1:19" ht="31.5" x14ac:dyDescent="0.25">
      <c r="A40" s="3">
        <v>258</v>
      </c>
      <c r="B40" s="3" t="s">
        <v>135</v>
      </c>
      <c r="C40" s="4" t="s">
        <v>136</v>
      </c>
      <c r="D40" s="5" t="s">
        <v>137</v>
      </c>
      <c r="E40" s="6" t="s">
        <v>19</v>
      </c>
      <c r="F40" s="6">
        <v>344</v>
      </c>
      <c r="G40" s="6">
        <v>362</v>
      </c>
      <c r="H40" s="6">
        <v>55</v>
      </c>
      <c r="I40" s="6">
        <v>0</v>
      </c>
      <c r="J40" s="6">
        <v>0</v>
      </c>
      <c r="K40" s="6">
        <v>417</v>
      </c>
      <c r="L40" s="7">
        <v>1.2122093023255813</v>
      </c>
      <c r="M40" s="6">
        <v>403</v>
      </c>
      <c r="N40" s="6">
        <v>59</v>
      </c>
      <c r="O40" s="6">
        <v>0</v>
      </c>
      <c r="P40" s="6">
        <v>0</v>
      </c>
      <c r="Q40" s="6">
        <v>462</v>
      </c>
      <c r="R40" s="7">
        <v>1.3430232558139534</v>
      </c>
      <c r="S40" s="8"/>
    </row>
    <row r="41" spans="1:19" ht="31.5" x14ac:dyDescent="0.25">
      <c r="A41" s="3">
        <v>249</v>
      </c>
      <c r="B41" s="3" t="s">
        <v>138</v>
      </c>
      <c r="C41" s="4" t="s">
        <v>139</v>
      </c>
      <c r="D41" s="5" t="s">
        <v>140</v>
      </c>
      <c r="E41" s="6" t="s">
        <v>19</v>
      </c>
      <c r="F41" s="6">
        <v>479</v>
      </c>
      <c r="G41" s="6">
        <v>258</v>
      </c>
      <c r="H41" s="6">
        <v>23</v>
      </c>
      <c r="I41" s="6">
        <v>0</v>
      </c>
      <c r="J41" s="6">
        <v>0</v>
      </c>
      <c r="K41" s="6">
        <v>281</v>
      </c>
      <c r="L41" s="7">
        <v>0.58663883089770352</v>
      </c>
      <c r="M41" s="6">
        <v>276</v>
      </c>
      <c r="N41" s="6">
        <v>28</v>
      </c>
      <c r="O41" s="6">
        <v>0</v>
      </c>
      <c r="P41" s="6">
        <v>0</v>
      </c>
      <c r="Q41" s="6">
        <v>304</v>
      </c>
      <c r="R41" s="7">
        <v>0.63465553235908145</v>
      </c>
      <c r="S41" s="8"/>
    </row>
    <row r="42" spans="1:19" ht="31.5" x14ac:dyDescent="0.25">
      <c r="A42" s="3">
        <v>251</v>
      </c>
      <c r="B42" s="3" t="s">
        <v>141</v>
      </c>
      <c r="C42" s="4" t="s">
        <v>142</v>
      </c>
      <c r="D42" s="5" t="s">
        <v>143</v>
      </c>
      <c r="E42" s="6" t="s">
        <v>19</v>
      </c>
      <c r="F42" s="6">
        <v>400</v>
      </c>
      <c r="G42" s="6">
        <v>142</v>
      </c>
      <c r="H42" s="6">
        <v>128</v>
      </c>
      <c r="I42" s="6">
        <v>0</v>
      </c>
      <c r="J42" s="6">
        <v>0</v>
      </c>
      <c r="K42" s="6">
        <v>270</v>
      </c>
      <c r="L42" s="7">
        <v>0.67500000000000004</v>
      </c>
      <c r="M42" s="6">
        <v>159</v>
      </c>
      <c r="N42" s="6">
        <v>140</v>
      </c>
      <c r="O42" s="6">
        <v>0</v>
      </c>
      <c r="P42" s="6">
        <v>0</v>
      </c>
      <c r="Q42" s="6">
        <v>299</v>
      </c>
      <c r="R42" s="7">
        <v>0.74750000000000005</v>
      </c>
      <c r="S42" s="8"/>
    </row>
    <row r="43" spans="1:19" ht="63" x14ac:dyDescent="0.25">
      <c r="A43" s="3">
        <v>252</v>
      </c>
      <c r="B43" s="3" t="s">
        <v>415</v>
      </c>
      <c r="C43" s="4" t="s">
        <v>413</v>
      </c>
      <c r="D43" s="5" t="s">
        <v>414</v>
      </c>
      <c r="E43" s="6" t="s">
        <v>19</v>
      </c>
      <c r="F43" s="6">
        <v>398</v>
      </c>
      <c r="G43" s="6">
        <v>12</v>
      </c>
      <c r="H43" s="6">
        <v>365</v>
      </c>
      <c r="I43" s="6">
        <v>0</v>
      </c>
      <c r="J43" s="6">
        <v>0</v>
      </c>
      <c r="K43" s="6">
        <v>377</v>
      </c>
      <c r="L43" s="7">
        <v>0.94723618090452266</v>
      </c>
      <c r="M43" s="6">
        <v>14</v>
      </c>
      <c r="N43" s="6">
        <v>405</v>
      </c>
      <c r="O43" s="6">
        <v>0</v>
      </c>
      <c r="P43" s="6">
        <v>0</v>
      </c>
      <c r="Q43" s="6">
        <v>419</v>
      </c>
      <c r="R43" s="7">
        <v>1.0527638190954773</v>
      </c>
      <c r="S43" s="8" t="s">
        <v>391</v>
      </c>
    </row>
    <row r="44" spans="1:19" ht="31.5" x14ac:dyDescent="0.25">
      <c r="A44" s="3">
        <v>1071</v>
      </c>
      <c r="B44" s="3" t="s">
        <v>144</v>
      </c>
      <c r="C44" s="14" t="s">
        <v>20</v>
      </c>
      <c r="D44" s="14" t="s">
        <v>20</v>
      </c>
      <c r="E44" s="6" t="s">
        <v>27</v>
      </c>
      <c r="F44" s="6">
        <v>550</v>
      </c>
      <c r="G44" s="6">
        <v>107</v>
      </c>
      <c r="H44" s="6">
        <v>87</v>
      </c>
      <c r="I44" s="6">
        <v>354</v>
      </c>
      <c r="J44" s="6">
        <v>0</v>
      </c>
      <c r="K44" s="6">
        <v>548</v>
      </c>
      <c r="L44" s="7">
        <v>0.99636363636363634</v>
      </c>
      <c r="M44" s="6">
        <v>116</v>
      </c>
      <c r="N44" s="6">
        <v>95</v>
      </c>
      <c r="O44" s="6">
        <v>385</v>
      </c>
      <c r="P44" s="6">
        <v>0</v>
      </c>
      <c r="Q44" s="6">
        <v>596</v>
      </c>
      <c r="R44" s="7">
        <v>1.0836363636363637</v>
      </c>
      <c r="S44" s="8"/>
    </row>
    <row r="45" spans="1:19" ht="15.75" x14ac:dyDescent="0.25">
      <c r="A45" s="3">
        <v>480</v>
      </c>
      <c r="B45" s="3" t="s">
        <v>145</v>
      </c>
      <c r="C45" s="4" t="s">
        <v>146</v>
      </c>
      <c r="D45" s="5" t="s">
        <v>147</v>
      </c>
      <c r="E45" s="6" t="s">
        <v>37</v>
      </c>
      <c r="F45" s="15" t="s">
        <v>119</v>
      </c>
      <c r="G45" s="6">
        <v>0</v>
      </c>
      <c r="H45" s="6">
        <v>32</v>
      </c>
      <c r="I45" s="6">
        <v>0</v>
      </c>
      <c r="J45" s="6">
        <v>0</v>
      </c>
      <c r="K45" s="15">
        <v>32</v>
      </c>
      <c r="L45" s="7" t="s">
        <v>432</v>
      </c>
      <c r="M45" s="6">
        <v>0</v>
      </c>
      <c r="N45" s="6">
        <v>32</v>
      </c>
      <c r="O45" s="6">
        <v>0</v>
      </c>
      <c r="P45" s="6">
        <v>0</v>
      </c>
      <c r="Q45" s="15">
        <v>32</v>
      </c>
      <c r="R45" s="7" t="s">
        <v>432</v>
      </c>
      <c r="S45" s="8"/>
    </row>
    <row r="46" spans="1:19" ht="31.5" x14ac:dyDescent="0.25">
      <c r="A46" s="3">
        <v>339</v>
      </c>
      <c r="B46" s="9" t="s">
        <v>148</v>
      </c>
      <c r="C46" s="4" t="s">
        <v>149</v>
      </c>
      <c r="D46" s="5" t="s">
        <v>150</v>
      </c>
      <c r="E46" s="6" t="s">
        <v>19</v>
      </c>
      <c r="F46" s="6">
        <v>513</v>
      </c>
      <c r="G46" s="6">
        <v>178</v>
      </c>
      <c r="H46" s="6">
        <v>311</v>
      </c>
      <c r="I46" s="6">
        <v>0</v>
      </c>
      <c r="J46" s="6">
        <v>0</v>
      </c>
      <c r="K46" s="6">
        <v>489</v>
      </c>
      <c r="L46" s="7">
        <v>0.95321637426900585</v>
      </c>
      <c r="M46" s="6">
        <v>191</v>
      </c>
      <c r="N46" s="6">
        <v>344</v>
      </c>
      <c r="O46" s="6">
        <v>0</v>
      </c>
      <c r="P46" s="6">
        <v>0</v>
      </c>
      <c r="Q46" s="6">
        <v>535</v>
      </c>
      <c r="R46" s="7">
        <v>1.0428849902534114</v>
      </c>
      <c r="S46" s="8"/>
    </row>
    <row r="47" spans="1:19" ht="31.5" x14ac:dyDescent="0.25">
      <c r="A47" s="3">
        <v>254</v>
      </c>
      <c r="B47" s="3" t="s">
        <v>151</v>
      </c>
      <c r="C47" s="4" t="s">
        <v>152</v>
      </c>
      <c r="D47" s="5" t="s">
        <v>153</v>
      </c>
      <c r="E47" s="6" t="s">
        <v>19</v>
      </c>
      <c r="F47" s="6">
        <v>722</v>
      </c>
      <c r="G47" s="6">
        <v>722</v>
      </c>
      <c r="H47" s="6">
        <v>44</v>
      </c>
      <c r="I47" s="6">
        <v>0</v>
      </c>
      <c r="J47" s="6">
        <v>0</v>
      </c>
      <c r="K47" s="6">
        <v>766</v>
      </c>
      <c r="L47" s="7">
        <v>1.0609418282548477</v>
      </c>
      <c r="M47" s="6">
        <v>805</v>
      </c>
      <c r="N47" s="6">
        <v>50</v>
      </c>
      <c r="O47" s="6">
        <v>0</v>
      </c>
      <c r="P47" s="6">
        <v>0</v>
      </c>
      <c r="Q47" s="6">
        <v>855</v>
      </c>
      <c r="R47" s="7">
        <v>1.1842105263157894</v>
      </c>
      <c r="S47" s="8"/>
    </row>
    <row r="48" spans="1:19" ht="31.5" x14ac:dyDescent="0.25">
      <c r="A48" s="3">
        <v>433</v>
      </c>
      <c r="B48" s="3" t="s">
        <v>154</v>
      </c>
      <c r="C48" s="4" t="s">
        <v>155</v>
      </c>
      <c r="D48" s="5" t="s">
        <v>156</v>
      </c>
      <c r="E48" s="6" t="s">
        <v>27</v>
      </c>
      <c r="F48" s="6">
        <v>540</v>
      </c>
      <c r="G48" s="6">
        <v>75</v>
      </c>
      <c r="H48" s="6">
        <v>179</v>
      </c>
      <c r="I48" s="6">
        <v>246</v>
      </c>
      <c r="J48" s="6">
        <v>0</v>
      </c>
      <c r="K48" s="6">
        <v>500</v>
      </c>
      <c r="L48" s="7">
        <v>0.92592592592592593</v>
      </c>
      <c r="M48" s="6">
        <v>90</v>
      </c>
      <c r="N48" s="6">
        <v>192</v>
      </c>
      <c r="O48" s="6">
        <v>284</v>
      </c>
      <c r="P48" s="6">
        <v>0</v>
      </c>
      <c r="Q48" s="6">
        <v>566</v>
      </c>
      <c r="R48" s="7">
        <v>1.0481481481481481</v>
      </c>
      <c r="S48" s="8"/>
    </row>
    <row r="49" spans="1:19" ht="31.5" x14ac:dyDescent="0.25">
      <c r="A49" s="3">
        <v>416</v>
      </c>
      <c r="B49" s="3" t="s">
        <v>157</v>
      </c>
      <c r="C49" s="4" t="s">
        <v>158</v>
      </c>
      <c r="D49" s="5" t="s">
        <v>159</v>
      </c>
      <c r="E49" s="6" t="s">
        <v>27</v>
      </c>
      <c r="F49" s="6">
        <v>744</v>
      </c>
      <c r="G49" s="6">
        <v>53</v>
      </c>
      <c r="H49" s="6">
        <v>206</v>
      </c>
      <c r="I49" s="6">
        <v>164</v>
      </c>
      <c r="J49" s="6">
        <v>0</v>
      </c>
      <c r="K49" s="6">
        <v>423</v>
      </c>
      <c r="L49" s="7">
        <v>0.56854838709677424</v>
      </c>
      <c r="M49" s="6">
        <v>58</v>
      </c>
      <c r="N49" s="6">
        <v>226</v>
      </c>
      <c r="O49" s="6">
        <v>180</v>
      </c>
      <c r="P49" s="6">
        <v>0</v>
      </c>
      <c r="Q49" s="6">
        <v>464</v>
      </c>
      <c r="R49" s="7">
        <v>0.62365591397849462</v>
      </c>
      <c r="S49" s="8"/>
    </row>
    <row r="50" spans="1:19" ht="31.5" x14ac:dyDescent="0.25">
      <c r="A50" s="3">
        <v>421</v>
      </c>
      <c r="B50" s="3" t="s">
        <v>160</v>
      </c>
      <c r="C50" s="4" t="s">
        <v>161</v>
      </c>
      <c r="D50" s="5" t="s">
        <v>162</v>
      </c>
      <c r="E50" s="6" t="s">
        <v>27</v>
      </c>
      <c r="F50" s="6">
        <v>720</v>
      </c>
      <c r="G50" s="6">
        <v>68</v>
      </c>
      <c r="H50" s="6">
        <v>150</v>
      </c>
      <c r="I50" s="6">
        <v>321</v>
      </c>
      <c r="J50" s="6">
        <v>0</v>
      </c>
      <c r="K50" s="6">
        <v>539</v>
      </c>
      <c r="L50" s="7">
        <v>0.74861111111111112</v>
      </c>
      <c r="M50" s="6">
        <v>70</v>
      </c>
      <c r="N50" s="6">
        <v>163</v>
      </c>
      <c r="O50" s="6">
        <v>342</v>
      </c>
      <c r="P50" s="6">
        <v>0</v>
      </c>
      <c r="Q50" s="6">
        <v>575</v>
      </c>
      <c r="R50" s="7">
        <v>0.79861111111111116</v>
      </c>
      <c r="S50" s="8"/>
    </row>
    <row r="51" spans="1:19" ht="31.5" x14ac:dyDescent="0.25">
      <c r="A51" s="3">
        <v>257</v>
      </c>
      <c r="B51" s="3" t="s">
        <v>163</v>
      </c>
      <c r="C51" s="4" t="s">
        <v>164</v>
      </c>
      <c r="D51" s="5" t="s">
        <v>165</v>
      </c>
      <c r="E51" s="6" t="s">
        <v>19</v>
      </c>
      <c r="F51" s="6">
        <v>325</v>
      </c>
      <c r="G51" s="6">
        <v>204</v>
      </c>
      <c r="H51" s="6">
        <v>106</v>
      </c>
      <c r="I51" s="6">
        <v>0</v>
      </c>
      <c r="J51" s="6">
        <v>0</v>
      </c>
      <c r="K51" s="6">
        <v>310</v>
      </c>
      <c r="L51" s="7">
        <v>0.9538461538461539</v>
      </c>
      <c r="M51" s="6">
        <v>225</v>
      </c>
      <c r="N51" s="6">
        <v>115</v>
      </c>
      <c r="O51" s="6">
        <v>0</v>
      </c>
      <c r="P51" s="6">
        <v>0</v>
      </c>
      <c r="Q51" s="6">
        <v>340</v>
      </c>
      <c r="R51" s="7">
        <v>1.0461538461538462</v>
      </c>
      <c r="S51" s="8"/>
    </row>
    <row r="52" spans="1:19" ht="31.5" x14ac:dyDescent="0.25">
      <c r="A52" s="3">
        <v>272</v>
      </c>
      <c r="B52" s="3" t="s">
        <v>166</v>
      </c>
      <c r="C52" s="4" t="s">
        <v>167</v>
      </c>
      <c r="D52" s="5" t="s">
        <v>168</v>
      </c>
      <c r="E52" s="6" t="s">
        <v>19</v>
      </c>
      <c r="F52" s="12">
        <v>582</v>
      </c>
      <c r="G52" s="6">
        <v>397</v>
      </c>
      <c r="H52" s="6">
        <v>42</v>
      </c>
      <c r="I52" s="6">
        <v>0</v>
      </c>
      <c r="J52" s="6">
        <v>0</v>
      </c>
      <c r="K52" s="6">
        <v>439</v>
      </c>
      <c r="L52" s="7">
        <v>0.75429553264604809</v>
      </c>
      <c r="M52" s="6">
        <v>442</v>
      </c>
      <c r="N52" s="6">
        <v>47</v>
      </c>
      <c r="O52" s="6">
        <v>0</v>
      </c>
      <c r="P52" s="6">
        <v>0</v>
      </c>
      <c r="Q52" s="6">
        <v>489</v>
      </c>
      <c r="R52" s="7">
        <v>0.84020618556701032</v>
      </c>
      <c r="S52" s="8"/>
    </row>
    <row r="53" spans="1:19" ht="47.25" x14ac:dyDescent="0.25">
      <c r="A53" s="3">
        <v>259</v>
      </c>
      <c r="B53" s="3" t="s">
        <v>418</v>
      </c>
      <c r="C53" s="4" t="s">
        <v>417</v>
      </c>
      <c r="D53" s="5" t="s">
        <v>416</v>
      </c>
      <c r="E53" s="6" t="s">
        <v>19</v>
      </c>
      <c r="F53" s="6">
        <v>450</v>
      </c>
      <c r="G53" s="6">
        <v>235</v>
      </c>
      <c r="H53" s="6">
        <v>109</v>
      </c>
      <c r="I53" s="6">
        <v>0</v>
      </c>
      <c r="J53" s="6">
        <v>0</v>
      </c>
      <c r="K53" s="6">
        <v>344</v>
      </c>
      <c r="L53" s="7">
        <v>0.76444444444444448</v>
      </c>
      <c r="M53" s="6">
        <v>259</v>
      </c>
      <c r="N53" s="6">
        <v>118</v>
      </c>
      <c r="O53" s="6">
        <v>0</v>
      </c>
      <c r="P53" s="6">
        <v>0</v>
      </c>
      <c r="Q53" s="6">
        <v>377</v>
      </c>
      <c r="R53" s="7">
        <v>0.83777777777777773</v>
      </c>
      <c r="S53" s="8" t="s">
        <v>388</v>
      </c>
    </row>
    <row r="54" spans="1:19" ht="47.25" x14ac:dyDescent="0.25">
      <c r="A54" s="3">
        <v>344</v>
      </c>
      <c r="B54" s="3" t="s">
        <v>169</v>
      </c>
      <c r="C54" s="4" t="s">
        <v>170</v>
      </c>
      <c r="D54" s="5" t="s">
        <v>171</v>
      </c>
      <c r="E54" s="6" t="s">
        <v>19</v>
      </c>
      <c r="F54" s="6">
        <v>444</v>
      </c>
      <c r="G54" s="6">
        <v>60</v>
      </c>
      <c r="H54" s="6">
        <v>125</v>
      </c>
      <c r="I54" s="6">
        <v>0</v>
      </c>
      <c r="J54" s="6">
        <v>0</v>
      </c>
      <c r="K54" s="6">
        <v>185</v>
      </c>
      <c r="L54" s="7">
        <v>0.41666666666666669</v>
      </c>
      <c r="M54" s="6">
        <v>64</v>
      </c>
      <c r="N54" s="6">
        <v>134</v>
      </c>
      <c r="O54" s="6">
        <v>0</v>
      </c>
      <c r="P54" s="6">
        <v>0</v>
      </c>
      <c r="Q54" s="6">
        <v>198</v>
      </c>
      <c r="R54" s="7">
        <v>0.44594594594594594</v>
      </c>
      <c r="S54" s="8" t="s">
        <v>388</v>
      </c>
    </row>
    <row r="55" spans="1:19" ht="31.5" x14ac:dyDescent="0.25">
      <c r="A55" s="3">
        <v>417</v>
      </c>
      <c r="B55" s="3" t="s">
        <v>172</v>
      </c>
      <c r="C55" s="4" t="s">
        <v>173</v>
      </c>
      <c r="D55" s="5" t="s">
        <v>174</v>
      </c>
      <c r="E55" s="6" t="s">
        <v>27</v>
      </c>
      <c r="F55" s="6">
        <v>600</v>
      </c>
      <c r="G55" s="6">
        <v>32</v>
      </c>
      <c r="H55" s="6">
        <v>40</v>
      </c>
      <c r="I55" s="6">
        <v>110</v>
      </c>
      <c r="J55" s="6">
        <v>0</v>
      </c>
      <c r="K55" s="6">
        <v>182</v>
      </c>
      <c r="L55" s="7">
        <v>0.30333333333333334</v>
      </c>
      <c r="M55" s="6">
        <v>33</v>
      </c>
      <c r="N55" s="6">
        <v>44</v>
      </c>
      <c r="O55" s="6">
        <v>117</v>
      </c>
      <c r="P55" s="6">
        <v>0</v>
      </c>
      <c r="Q55" s="6">
        <v>194</v>
      </c>
      <c r="R55" s="7">
        <v>0.32333333333333331</v>
      </c>
      <c r="S55" s="8"/>
    </row>
    <row r="56" spans="1:19" ht="31.5" x14ac:dyDescent="0.25">
      <c r="A56" s="3">
        <v>261</v>
      </c>
      <c r="B56" s="3" t="s">
        <v>175</v>
      </c>
      <c r="C56" s="4" t="s">
        <v>176</v>
      </c>
      <c r="D56" s="5" t="s">
        <v>177</v>
      </c>
      <c r="E56" s="6" t="s">
        <v>19</v>
      </c>
      <c r="F56" s="6">
        <v>880</v>
      </c>
      <c r="G56" s="6">
        <v>989</v>
      </c>
      <c r="H56" s="6">
        <v>103</v>
      </c>
      <c r="I56" s="6">
        <v>0</v>
      </c>
      <c r="J56" s="6">
        <v>0</v>
      </c>
      <c r="K56" s="6">
        <v>1092</v>
      </c>
      <c r="L56" s="7">
        <f>K56/F56</f>
        <v>1.240909090909091</v>
      </c>
      <c r="M56" s="6">
        <v>1098</v>
      </c>
      <c r="N56" s="6">
        <v>113</v>
      </c>
      <c r="O56" s="6">
        <v>0</v>
      </c>
      <c r="P56" s="6">
        <v>0</v>
      </c>
      <c r="Q56" s="6">
        <v>1211</v>
      </c>
      <c r="R56" s="7">
        <f>Q56/F56</f>
        <v>1.3761363636363637</v>
      </c>
      <c r="S56" s="8"/>
    </row>
    <row r="57" spans="1:19" ht="31.5" x14ac:dyDescent="0.25">
      <c r="A57" s="3">
        <v>262</v>
      </c>
      <c r="B57" s="3" t="s">
        <v>178</v>
      </c>
      <c r="C57" s="4" t="s">
        <v>179</v>
      </c>
      <c r="D57" s="5" t="s">
        <v>180</v>
      </c>
      <c r="E57" s="6" t="s">
        <v>19</v>
      </c>
      <c r="F57" s="6">
        <v>500</v>
      </c>
      <c r="G57" s="6">
        <v>268</v>
      </c>
      <c r="H57" s="6">
        <v>148</v>
      </c>
      <c r="I57" s="6">
        <v>0</v>
      </c>
      <c r="J57" s="6">
        <v>0</v>
      </c>
      <c r="K57" s="6">
        <v>416</v>
      </c>
      <c r="L57" s="7">
        <v>0.83199999999999996</v>
      </c>
      <c r="M57" s="6">
        <v>294</v>
      </c>
      <c r="N57" s="6">
        <v>164</v>
      </c>
      <c r="O57" s="6">
        <v>0</v>
      </c>
      <c r="P57" s="6">
        <v>0</v>
      </c>
      <c r="Q57" s="6">
        <v>458</v>
      </c>
      <c r="R57" s="7">
        <v>0.91600000000000004</v>
      </c>
      <c r="S57" s="8"/>
    </row>
    <row r="58" spans="1:19" ht="31.5" x14ac:dyDescent="0.25">
      <c r="A58" s="3">
        <v>370</v>
      </c>
      <c r="B58" s="3" t="s">
        <v>181</v>
      </c>
      <c r="C58" s="4" t="s">
        <v>182</v>
      </c>
      <c r="D58" s="5" t="s">
        <v>183</v>
      </c>
      <c r="E58" s="6" t="s">
        <v>19</v>
      </c>
      <c r="F58" s="6">
        <v>530</v>
      </c>
      <c r="G58" s="6">
        <v>164</v>
      </c>
      <c r="H58" s="6">
        <v>135</v>
      </c>
      <c r="I58" s="6">
        <v>0</v>
      </c>
      <c r="J58" s="6">
        <v>0</v>
      </c>
      <c r="K58" s="6">
        <v>299</v>
      </c>
      <c r="L58" s="7">
        <v>0.5641509433962264</v>
      </c>
      <c r="M58" s="6">
        <v>176</v>
      </c>
      <c r="N58" s="6">
        <v>151</v>
      </c>
      <c r="O58" s="6">
        <v>0</v>
      </c>
      <c r="P58" s="6">
        <v>0</v>
      </c>
      <c r="Q58" s="6">
        <v>327</v>
      </c>
      <c r="R58" s="7">
        <v>0.61698113207547167</v>
      </c>
      <c r="S58" s="8"/>
    </row>
    <row r="59" spans="1:19" ht="47.25" x14ac:dyDescent="0.25">
      <c r="A59" s="3">
        <v>264</v>
      </c>
      <c r="B59" s="3" t="s">
        <v>184</v>
      </c>
      <c r="C59" s="4" t="s">
        <v>185</v>
      </c>
      <c r="D59" s="5" t="s">
        <v>186</v>
      </c>
      <c r="E59" s="6" t="s">
        <v>392</v>
      </c>
      <c r="F59" s="6">
        <v>400</v>
      </c>
      <c r="G59" s="6">
        <v>167</v>
      </c>
      <c r="H59" s="6">
        <v>125</v>
      </c>
      <c r="I59" s="6">
        <v>0</v>
      </c>
      <c r="J59" s="6">
        <v>40</v>
      </c>
      <c r="K59" s="6">
        <v>332</v>
      </c>
      <c r="L59" s="7">
        <v>0.83</v>
      </c>
      <c r="M59" s="6">
        <v>182</v>
      </c>
      <c r="N59" s="6">
        <v>142</v>
      </c>
      <c r="O59" s="6">
        <v>0</v>
      </c>
      <c r="P59" s="6">
        <v>40</v>
      </c>
      <c r="Q59" s="6">
        <v>364</v>
      </c>
      <c r="R59" s="7">
        <v>0.91</v>
      </c>
      <c r="S59" s="8" t="s">
        <v>387</v>
      </c>
    </row>
    <row r="60" spans="1:19" ht="31.5" x14ac:dyDescent="0.25">
      <c r="A60" s="3">
        <v>266</v>
      </c>
      <c r="B60" s="3" t="s">
        <v>187</v>
      </c>
      <c r="C60" s="4" t="s">
        <v>188</v>
      </c>
      <c r="D60" s="5" t="s">
        <v>189</v>
      </c>
      <c r="E60" s="6" t="s">
        <v>19</v>
      </c>
      <c r="F60" s="6">
        <v>580</v>
      </c>
      <c r="G60" s="6">
        <v>191</v>
      </c>
      <c r="H60" s="6">
        <v>362</v>
      </c>
      <c r="I60" s="6">
        <v>0</v>
      </c>
      <c r="J60" s="6">
        <v>0</v>
      </c>
      <c r="K60" s="6">
        <v>553</v>
      </c>
      <c r="L60" s="7">
        <v>0.95344827586206893</v>
      </c>
      <c r="M60" s="6">
        <v>198</v>
      </c>
      <c r="N60" s="6">
        <v>400</v>
      </c>
      <c r="O60" s="6">
        <v>0</v>
      </c>
      <c r="P60" s="6">
        <v>0</v>
      </c>
      <c r="Q60" s="6">
        <v>598</v>
      </c>
      <c r="R60" s="7">
        <v>1.0310344827586206</v>
      </c>
      <c r="S60" s="8"/>
    </row>
    <row r="61" spans="1:19" ht="63" x14ac:dyDescent="0.25">
      <c r="A61" s="3">
        <v>271</v>
      </c>
      <c r="B61" s="9" t="s">
        <v>190</v>
      </c>
      <c r="C61" s="4" t="s">
        <v>191</v>
      </c>
      <c r="D61" s="5" t="s">
        <v>192</v>
      </c>
      <c r="E61" s="6" t="s">
        <v>19</v>
      </c>
      <c r="F61" s="6">
        <v>493</v>
      </c>
      <c r="G61" s="6">
        <v>341</v>
      </c>
      <c r="H61" s="6">
        <v>211</v>
      </c>
      <c r="I61" s="6">
        <v>0</v>
      </c>
      <c r="J61" s="6">
        <v>0</v>
      </c>
      <c r="K61" s="6">
        <v>552</v>
      </c>
      <c r="L61" s="7">
        <v>1.1196754563894524</v>
      </c>
      <c r="M61" s="6">
        <v>372</v>
      </c>
      <c r="N61" s="6">
        <v>235</v>
      </c>
      <c r="O61" s="6">
        <v>0</v>
      </c>
      <c r="P61" s="6">
        <v>0</v>
      </c>
      <c r="Q61" s="6">
        <v>607</v>
      </c>
      <c r="R61" s="7">
        <v>1.2312373225152129</v>
      </c>
      <c r="S61" s="8" t="s">
        <v>391</v>
      </c>
    </row>
    <row r="62" spans="1:19" ht="15.75" x14ac:dyDescent="0.25">
      <c r="A62" s="3">
        <v>884</v>
      </c>
      <c r="B62" s="3" t="s">
        <v>193</v>
      </c>
      <c r="C62" s="4" t="s">
        <v>194</v>
      </c>
      <c r="D62" s="5" t="s">
        <v>195</v>
      </c>
      <c r="E62" s="6" t="s">
        <v>37</v>
      </c>
      <c r="F62" s="15">
        <v>350</v>
      </c>
      <c r="G62" s="6">
        <v>0</v>
      </c>
      <c r="H62" s="6">
        <v>226</v>
      </c>
      <c r="I62" s="6">
        <v>0</v>
      </c>
      <c r="J62" s="6">
        <v>0</v>
      </c>
      <c r="K62" s="15">
        <v>226</v>
      </c>
      <c r="L62" s="7">
        <v>0.64571428571428569</v>
      </c>
      <c r="M62" s="6">
        <v>0</v>
      </c>
      <c r="N62" s="6">
        <v>264</v>
      </c>
      <c r="O62" s="6">
        <v>0</v>
      </c>
      <c r="P62" s="6">
        <v>0</v>
      </c>
      <c r="Q62" s="15">
        <v>264</v>
      </c>
      <c r="R62" s="7">
        <v>0.75428571428571434</v>
      </c>
      <c r="S62" s="8"/>
    </row>
    <row r="63" spans="1:19" ht="31.5" x14ac:dyDescent="0.25">
      <c r="A63" s="3">
        <v>420</v>
      </c>
      <c r="B63" s="3" t="s">
        <v>196</v>
      </c>
      <c r="C63" s="4" t="s">
        <v>197</v>
      </c>
      <c r="D63" s="5" t="s">
        <v>198</v>
      </c>
      <c r="E63" s="6" t="s">
        <v>27</v>
      </c>
      <c r="F63" s="6">
        <v>590</v>
      </c>
      <c r="G63" s="6">
        <v>58</v>
      </c>
      <c r="H63" s="6">
        <v>60</v>
      </c>
      <c r="I63" s="6">
        <v>550</v>
      </c>
      <c r="J63" s="6">
        <v>0</v>
      </c>
      <c r="K63" s="6">
        <v>668</v>
      </c>
      <c r="L63" s="7">
        <v>1.1322033898305084</v>
      </c>
      <c r="M63" s="6">
        <v>64</v>
      </c>
      <c r="N63" s="6">
        <v>65</v>
      </c>
      <c r="O63" s="6">
        <v>601</v>
      </c>
      <c r="P63" s="6">
        <v>0</v>
      </c>
      <c r="Q63" s="6">
        <v>730</v>
      </c>
      <c r="R63" s="7">
        <v>1.2372881355932204</v>
      </c>
      <c r="S63" s="8"/>
    </row>
    <row r="64" spans="1:19" ht="31.5" x14ac:dyDescent="0.25">
      <c r="A64" s="3">
        <v>308</v>
      </c>
      <c r="B64" s="3" t="s">
        <v>199</v>
      </c>
      <c r="C64" s="4" t="s">
        <v>200</v>
      </c>
      <c r="D64" s="5" t="s">
        <v>201</v>
      </c>
      <c r="E64" s="6" t="s">
        <v>19</v>
      </c>
      <c r="F64" s="6">
        <v>520</v>
      </c>
      <c r="G64" s="6">
        <v>126</v>
      </c>
      <c r="H64" s="6">
        <v>124</v>
      </c>
      <c r="I64" s="6">
        <v>0</v>
      </c>
      <c r="J64" s="6">
        <v>0</v>
      </c>
      <c r="K64" s="6">
        <v>250</v>
      </c>
      <c r="L64" s="7">
        <v>0.48076923076923078</v>
      </c>
      <c r="M64" s="6">
        <v>140</v>
      </c>
      <c r="N64" s="6">
        <v>135</v>
      </c>
      <c r="O64" s="6">
        <v>0</v>
      </c>
      <c r="P64" s="6">
        <v>0</v>
      </c>
      <c r="Q64" s="6">
        <v>275</v>
      </c>
      <c r="R64" s="7">
        <v>0.52884615384615385</v>
      </c>
      <c r="S64" s="8"/>
    </row>
    <row r="65" spans="1:19" ht="31.5" x14ac:dyDescent="0.25">
      <c r="A65" s="3">
        <v>273</v>
      </c>
      <c r="B65" s="3" t="s">
        <v>202</v>
      </c>
      <c r="C65" s="4" t="s">
        <v>203</v>
      </c>
      <c r="D65" s="5" t="s">
        <v>204</v>
      </c>
      <c r="E65" s="6" t="s">
        <v>19</v>
      </c>
      <c r="F65" s="6">
        <v>428</v>
      </c>
      <c r="G65" s="6">
        <v>343</v>
      </c>
      <c r="H65" s="6">
        <v>87</v>
      </c>
      <c r="I65" s="6">
        <v>0</v>
      </c>
      <c r="J65" s="6">
        <v>0</v>
      </c>
      <c r="K65" s="6">
        <v>430</v>
      </c>
      <c r="L65" s="7">
        <v>1.0046728971962617</v>
      </c>
      <c r="M65" s="6">
        <v>381</v>
      </c>
      <c r="N65" s="6">
        <v>99</v>
      </c>
      <c r="O65" s="6">
        <v>0</v>
      </c>
      <c r="P65" s="6">
        <v>0</v>
      </c>
      <c r="Q65" s="6">
        <v>480</v>
      </c>
      <c r="R65" s="7">
        <v>1.1214953271028036</v>
      </c>
      <c r="S65" s="8"/>
    </row>
    <row r="66" spans="1:19" ht="31.5" x14ac:dyDescent="0.25">
      <c r="A66" s="3">
        <v>284</v>
      </c>
      <c r="B66" s="3" t="s">
        <v>205</v>
      </c>
      <c r="C66" s="4" t="s">
        <v>206</v>
      </c>
      <c r="D66" s="5" t="s">
        <v>207</v>
      </c>
      <c r="E66" s="6" t="s">
        <v>19</v>
      </c>
      <c r="F66" s="6">
        <v>486</v>
      </c>
      <c r="G66" s="6">
        <v>231</v>
      </c>
      <c r="H66" s="6">
        <v>268</v>
      </c>
      <c r="I66" s="6">
        <v>0</v>
      </c>
      <c r="J66" s="6">
        <v>0</v>
      </c>
      <c r="K66" s="6">
        <v>499</v>
      </c>
      <c r="L66" s="7">
        <v>1.0267489711934157</v>
      </c>
      <c r="M66" s="6">
        <v>252</v>
      </c>
      <c r="N66" s="6">
        <v>292</v>
      </c>
      <c r="O66" s="6">
        <v>0</v>
      </c>
      <c r="P66" s="6">
        <v>0</v>
      </c>
      <c r="Q66" s="6">
        <v>544</v>
      </c>
      <c r="R66" s="7">
        <v>1.1193415637860082</v>
      </c>
      <c r="S66" s="8"/>
    </row>
    <row r="67" spans="1:19" ht="31.5" x14ac:dyDescent="0.25">
      <c r="A67" s="3">
        <v>274</v>
      </c>
      <c r="B67" s="3" t="s">
        <v>419</v>
      </c>
      <c r="C67" s="4" t="s">
        <v>420</v>
      </c>
      <c r="D67" s="5" t="s">
        <v>208</v>
      </c>
      <c r="E67" s="6" t="s">
        <v>19</v>
      </c>
      <c r="F67" s="6">
        <v>539</v>
      </c>
      <c r="G67" s="6">
        <v>456</v>
      </c>
      <c r="H67" s="6">
        <v>27</v>
      </c>
      <c r="I67" s="6">
        <v>0</v>
      </c>
      <c r="J67" s="6">
        <v>0</v>
      </c>
      <c r="K67" s="6">
        <v>483</v>
      </c>
      <c r="L67" s="7">
        <v>0.89610389610389607</v>
      </c>
      <c r="M67" s="6">
        <v>501</v>
      </c>
      <c r="N67" s="6">
        <v>28</v>
      </c>
      <c r="O67" s="6">
        <v>0</v>
      </c>
      <c r="P67" s="6">
        <v>0</v>
      </c>
      <c r="Q67" s="6">
        <v>529</v>
      </c>
      <c r="R67" s="7">
        <v>0.98144712430426717</v>
      </c>
      <c r="S67" s="8"/>
    </row>
    <row r="68" spans="1:19" ht="47.25" x14ac:dyDescent="0.25">
      <c r="A68" s="9" t="s">
        <v>209</v>
      </c>
      <c r="B68" s="9" t="s">
        <v>210</v>
      </c>
      <c r="C68" s="10" t="s">
        <v>211</v>
      </c>
      <c r="D68" s="11" t="s">
        <v>212</v>
      </c>
      <c r="E68" s="12" t="s">
        <v>32</v>
      </c>
      <c r="F68" s="12">
        <v>1160</v>
      </c>
      <c r="G68" s="6">
        <v>44</v>
      </c>
      <c r="H68" s="6">
        <v>783</v>
      </c>
      <c r="I68" s="6">
        <v>122</v>
      </c>
      <c r="J68" s="6">
        <v>0</v>
      </c>
      <c r="K68" s="12">
        <v>949</v>
      </c>
      <c r="L68" s="13">
        <v>0.81810344827586212</v>
      </c>
      <c r="M68" s="6">
        <v>48</v>
      </c>
      <c r="N68" s="6">
        <v>793</v>
      </c>
      <c r="O68" s="6">
        <v>135</v>
      </c>
      <c r="P68" s="6">
        <v>0</v>
      </c>
      <c r="Q68" s="12">
        <v>976</v>
      </c>
      <c r="R68" s="13">
        <v>0.8413793103448276</v>
      </c>
      <c r="S68" s="8"/>
    </row>
    <row r="69" spans="1:19" ht="31.5" x14ac:dyDescent="0.25">
      <c r="A69" s="3">
        <v>280</v>
      </c>
      <c r="B69" s="3" t="s">
        <v>213</v>
      </c>
      <c r="C69" s="4" t="s">
        <v>214</v>
      </c>
      <c r="D69" s="5" t="s">
        <v>215</v>
      </c>
      <c r="E69" s="6" t="s">
        <v>19</v>
      </c>
      <c r="F69" s="6">
        <v>550</v>
      </c>
      <c r="G69" s="6">
        <v>245</v>
      </c>
      <c r="H69" s="6">
        <v>104</v>
      </c>
      <c r="I69" s="6">
        <v>0</v>
      </c>
      <c r="J69" s="6">
        <v>0</v>
      </c>
      <c r="K69" s="6">
        <v>349</v>
      </c>
      <c r="L69" s="7">
        <v>0.63454545454545452</v>
      </c>
      <c r="M69" s="6">
        <v>266</v>
      </c>
      <c r="N69" s="6">
        <v>114</v>
      </c>
      <c r="O69" s="6">
        <v>0</v>
      </c>
      <c r="P69" s="6">
        <v>0</v>
      </c>
      <c r="Q69" s="6">
        <v>380</v>
      </c>
      <c r="R69" s="7">
        <v>0.69090909090909092</v>
      </c>
      <c r="S69" s="8"/>
    </row>
    <row r="70" spans="1:19" ht="31.5" x14ac:dyDescent="0.25">
      <c r="A70" s="3">
        <v>285</v>
      </c>
      <c r="B70" s="3" t="s">
        <v>216</v>
      </c>
      <c r="C70" s="4" t="s">
        <v>217</v>
      </c>
      <c r="D70" s="5" t="s">
        <v>218</v>
      </c>
      <c r="E70" s="6" t="s">
        <v>19</v>
      </c>
      <c r="F70" s="6">
        <v>480</v>
      </c>
      <c r="G70" s="6">
        <v>112</v>
      </c>
      <c r="H70" s="6">
        <v>116</v>
      </c>
      <c r="I70" s="6">
        <v>0</v>
      </c>
      <c r="J70" s="6">
        <v>0</v>
      </c>
      <c r="K70" s="6">
        <v>228</v>
      </c>
      <c r="L70" s="7">
        <v>0.47499999999999998</v>
      </c>
      <c r="M70" s="6">
        <v>123</v>
      </c>
      <c r="N70" s="6">
        <v>131</v>
      </c>
      <c r="O70" s="6">
        <v>0</v>
      </c>
      <c r="P70" s="6">
        <v>0</v>
      </c>
      <c r="Q70" s="6">
        <v>254</v>
      </c>
      <c r="R70" s="7">
        <v>0.52916666666666667</v>
      </c>
      <c r="S70" s="8"/>
    </row>
    <row r="71" spans="1:19" ht="31.5" x14ac:dyDescent="0.25">
      <c r="A71" s="3">
        <v>287</v>
      </c>
      <c r="B71" s="3" t="s">
        <v>219</v>
      </c>
      <c r="C71" s="4" t="s">
        <v>220</v>
      </c>
      <c r="D71" s="5" t="s">
        <v>221</v>
      </c>
      <c r="E71" s="6" t="s">
        <v>19</v>
      </c>
      <c r="F71" s="6">
        <v>730</v>
      </c>
      <c r="G71" s="6">
        <v>576</v>
      </c>
      <c r="H71" s="6">
        <v>68</v>
      </c>
      <c r="I71" s="6">
        <v>0</v>
      </c>
      <c r="J71" s="6">
        <v>0</v>
      </c>
      <c r="K71" s="6">
        <v>644</v>
      </c>
      <c r="L71" s="7">
        <v>0.88219178082191785</v>
      </c>
      <c r="M71" s="6">
        <v>641</v>
      </c>
      <c r="N71" s="6">
        <v>76</v>
      </c>
      <c r="O71" s="6">
        <v>0</v>
      </c>
      <c r="P71" s="6">
        <v>0</v>
      </c>
      <c r="Q71" s="6">
        <v>717</v>
      </c>
      <c r="R71" s="7">
        <v>0.98219178082191783</v>
      </c>
      <c r="S71" s="8"/>
    </row>
    <row r="72" spans="1:19" ht="31.5" x14ac:dyDescent="0.25">
      <c r="A72" s="3">
        <v>288</v>
      </c>
      <c r="B72" s="3" t="s">
        <v>222</v>
      </c>
      <c r="C72" s="4" t="s">
        <v>223</v>
      </c>
      <c r="D72" s="5" t="s">
        <v>224</v>
      </c>
      <c r="E72" s="6" t="s">
        <v>19</v>
      </c>
      <c r="F72" s="6">
        <v>400</v>
      </c>
      <c r="G72" s="6">
        <v>236</v>
      </c>
      <c r="H72" s="6">
        <v>115</v>
      </c>
      <c r="I72" s="6">
        <v>0</v>
      </c>
      <c r="J72" s="6">
        <v>0</v>
      </c>
      <c r="K72" s="6">
        <v>351</v>
      </c>
      <c r="L72" s="7">
        <v>0.87749999999999995</v>
      </c>
      <c r="M72" s="6">
        <v>259</v>
      </c>
      <c r="N72" s="6">
        <v>128</v>
      </c>
      <c r="O72" s="6">
        <v>0</v>
      </c>
      <c r="P72" s="6">
        <v>0</v>
      </c>
      <c r="Q72" s="6">
        <v>387</v>
      </c>
      <c r="R72" s="7">
        <v>0.96750000000000003</v>
      </c>
      <c r="S72" s="8"/>
    </row>
    <row r="73" spans="1:19" ht="47.25" x14ac:dyDescent="0.25">
      <c r="A73" s="3">
        <v>290</v>
      </c>
      <c r="B73" s="3" t="s">
        <v>225</v>
      </c>
      <c r="C73" s="4" t="s">
        <v>226</v>
      </c>
      <c r="D73" s="5" t="s">
        <v>227</v>
      </c>
      <c r="E73" s="6" t="s">
        <v>392</v>
      </c>
      <c r="F73" s="6">
        <v>379</v>
      </c>
      <c r="G73" s="6">
        <v>207</v>
      </c>
      <c r="H73" s="6">
        <v>61</v>
      </c>
      <c r="I73" s="6">
        <v>0</v>
      </c>
      <c r="J73" s="6">
        <v>20</v>
      </c>
      <c r="K73" s="6">
        <v>288</v>
      </c>
      <c r="L73" s="7">
        <v>0.75989445910290232</v>
      </c>
      <c r="M73" s="6">
        <v>229</v>
      </c>
      <c r="N73" s="6">
        <v>67</v>
      </c>
      <c r="O73" s="6">
        <v>0</v>
      </c>
      <c r="P73" s="6">
        <v>20</v>
      </c>
      <c r="Q73" s="6">
        <v>316</v>
      </c>
      <c r="R73" s="7">
        <v>0.83377308707124009</v>
      </c>
      <c r="S73" s="8"/>
    </row>
    <row r="74" spans="1:19" ht="31.5" x14ac:dyDescent="0.25">
      <c r="A74" s="3">
        <v>201</v>
      </c>
      <c r="B74" s="3" t="s">
        <v>228</v>
      </c>
      <c r="C74" s="4" t="s">
        <v>229</v>
      </c>
      <c r="D74" s="5" t="s">
        <v>230</v>
      </c>
      <c r="E74" s="6" t="s">
        <v>19</v>
      </c>
      <c r="F74" s="15">
        <v>348</v>
      </c>
      <c r="G74" s="6">
        <v>234.88796680497924</v>
      </c>
      <c r="H74" s="6">
        <v>139.58506224066389</v>
      </c>
      <c r="I74" s="6">
        <v>0</v>
      </c>
      <c r="J74" s="6">
        <v>0</v>
      </c>
      <c r="K74" s="6">
        <v>374.4730290456431</v>
      </c>
      <c r="L74" s="7">
        <v>1.0760719225449515</v>
      </c>
      <c r="M74" s="6">
        <v>265.69294605809131</v>
      </c>
      <c r="N74" s="6">
        <v>158.83817427385893</v>
      </c>
      <c r="O74" s="6">
        <v>0</v>
      </c>
      <c r="P74" s="6">
        <v>0</v>
      </c>
      <c r="Q74" s="6">
        <v>424.53112033195021</v>
      </c>
      <c r="R74" s="7">
        <v>1.2199170124481327</v>
      </c>
      <c r="S74" s="8"/>
    </row>
    <row r="75" spans="1:19" ht="47.25" x14ac:dyDescent="0.25">
      <c r="A75" s="3">
        <v>292</v>
      </c>
      <c r="B75" s="3" t="s">
        <v>231</v>
      </c>
      <c r="C75" s="4" t="s">
        <v>232</v>
      </c>
      <c r="D75" s="5" t="s">
        <v>233</v>
      </c>
      <c r="E75" s="6" t="s">
        <v>19</v>
      </c>
      <c r="F75" s="6">
        <v>375</v>
      </c>
      <c r="G75" s="6">
        <v>253.11203319502076</v>
      </c>
      <c r="H75" s="6">
        <v>150.41493775933611</v>
      </c>
      <c r="I75" s="6">
        <v>0</v>
      </c>
      <c r="J75" s="6">
        <v>0</v>
      </c>
      <c r="K75" s="6">
        <v>403.5269709543569</v>
      </c>
      <c r="L75" s="7">
        <v>1.0760719225449518</v>
      </c>
      <c r="M75" s="6">
        <v>286.30705394190869</v>
      </c>
      <c r="N75" s="6">
        <v>171.16182572614107</v>
      </c>
      <c r="O75" s="6">
        <v>0</v>
      </c>
      <c r="P75" s="6">
        <v>0</v>
      </c>
      <c r="Q75" s="6">
        <v>457.46887966804979</v>
      </c>
      <c r="R75" s="7">
        <v>1.2199170124481329</v>
      </c>
      <c r="S75" s="8" t="s">
        <v>388</v>
      </c>
    </row>
    <row r="76" spans="1:19" ht="47.25" x14ac:dyDescent="0.25">
      <c r="A76" s="3">
        <v>294</v>
      </c>
      <c r="B76" s="3" t="s">
        <v>234</v>
      </c>
      <c r="C76" s="4" t="s">
        <v>235</v>
      </c>
      <c r="D76" s="5" t="s">
        <v>236</v>
      </c>
      <c r="E76" s="6" t="s">
        <v>19</v>
      </c>
      <c r="F76" s="6">
        <v>498</v>
      </c>
      <c r="G76" s="6">
        <v>258</v>
      </c>
      <c r="H76" s="6">
        <v>96</v>
      </c>
      <c r="I76" s="6">
        <v>0</v>
      </c>
      <c r="J76" s="6">
        <v>0</v>
      </c>
      <c r="K76" s="6">
        <v>354</v>
      </c>
      <c r="L76" s="7">
        <v>0.71084337349397586</v>
      </c>
      <c r="M76" s="6">
        <v>278</v>
      </c>
      <c r="N76" s="6">
        <v>107</v>
      </c>
      <c r="O76" s="6">
        <v>0</v>
      </c>
      <c r="P76" s="6">
        <v>0</v>
      </c>
      <c r="Q76" s="6">
        <v>385</v>
      </c>
      <c r="R76" s="7">
        <v>0.7730923694779116</v>
      </c>
      <c r="S76" s="8" t="s">
        <v>388</v>
      </c>
    </row>
    <row r="77" spans="1:19" ht="31.5" x14ac:dyDescent="0.25">
      <c r="A77" s="3">
        <v>295</v>
      </c>
      <c r="B77" s="3" t="s">
        <v>237</v>
      </c>
      <c r="C77" s="4" t="s">
        <v>238</v>
      </c>
      <c r="D77" s="5" t="s">
        <v>239</v>
      </c>
      <c r="E77" s="6" t="s">
        <v>19</v>
      </c>
      <c r="F77" s="6">
        <v>348</v>
      </c>
      <c r="G77" s="6">
        <v>220</v>
      </c>
      <c r="H77" s="6">
        <v>195</v>
      </c>
      <c r="I77" s="6">
        <v>0</v>
      </c>
      <c r="J77" s="6">
        <v>0</v>
      </c>
      <c r="K77" s="6">
        <v>415</v>
      </c>
      <c r="L77" s="7">
        <v>1.1925287356321839</v>
      </c>
      <c r="M77" s="6">
        <v>236</v>
      </c>
      <c r="N77" s="6">
        <v>219</v>
      </c>
      <c r="O77" s="6">
        <v>0</v>
      </c>
      <c r="P77" s="6">
        <v>0</v>
      </c>
      <c r="Q77" s="6">
        <v>455</v>
      </c>
      <c r="R77" s="7">
        <v>1.3074712643678161</v>
      </c>
      <c r="S77" s="8"/>
    </row>
    <row r="78" spans="1:19" ht="31.5" x14ac:dyDescent="0.25">
      <c r="A78" s="3">
        <v>301</v>
      </c>
      <c r="B78" s="3" t="s">
        <v>240</v>
      </c>
      <c r="C78" s="4" t="s">
        <v>241</v>
      </c>
      <c r="D78" s="5" t="s">
        <v>242</v>
      </c>
      <c r="E78" s="6" t="s">
        <v>19</v>
      </c>
      <c r="F78" s="6">
        <v>240</v>
      </c>
      <c r="G78" s="6">
        <v>205</v>
      </c>
      <c r="H78" s="6">
        <v>29</v>
      </c>
      <c r="I78" s="6">
        <v>0</v>
      </c>
      <c r="J78" s="6">
        <v>0</v>
      </c>
      <c r="K78" s="6">
        <v>234</v>
      </c>
      <c r="L78" s="7">
        <v>0.97499999999999998</v>
      </c>
      <c r="M78" s="6">
        <v>216</v>
      </c>
      <c r="N78" s="6">
        <v>30</v>
      </c>
      <c r="O78" s="6">
        <v>0</v>
      </c>
      <c r="P78" s="6">
        <v>0</v>
      </c>
      <c r="Q78" s="6">
        <v>246</v>
      </c>
      <c r="R78" s="7">
        <v>1.0249999999999999</v>
      </c>
      <c r="S78" s="8"/>
    </row>
    <row r="79" spans="1:19" ht="31.5" x14ac:dyDescent="0.25">
      <c r="A79" s="3">
        <v>478</v>
      </c>
      <c r="B79" s="3" t="s">
        <v>243</v>
      </c>
      <c r="C79" s="4" t="s">
        <v>244</v>
      </c>
      <c r="D79" s="5" t="s">
        <v>245</v>
      </c>
      <c r="E79" s="6" t="s">
        <v>37</v>
      </c>
      <c r="F79" s="15">
        <v>512</v>
      </c>
      <c r="G79" s="6">
        <v>0</v>
      </c>
      <c r="H79" s="6">
        <v>265</v>
      </c>
      <c r="I79" s="6">
        <v>0</v>
      </c>
      <c r="J79" s="6">
        <v>0</v>
      </c>
      <c r="K79" s="15">
        <v>265</v>
      </c>
      <c r="L79" s="7">
        <v>0.517578125</v>
      </c>
      <c r="M79" s="6">
        <v>0</v>
      </c>
      <c r="N79" s="6">
        <v>265</v>
      </c>
      <c r="O79" s="6">
        <v>0</v>
      </c>
      <c r="P79" s="6">
        <v>0</v>
      </c>
      <c r="Q79" s="15">
        <v>265</v>
      </c>
      <c r="R79" s="7">
        <v>0.517578125</v>
      </c>
      <c r="S79" s="8"/>
    </row>
    <row r="80" spans="1:19" ht="31.5" x14ac:dyDescent="0.25">
      <c r="A80" s="3">
        <v>299</v>
      </c>
      <c r="B80" s="3" t="s">
        <v>246</v>
      </c>
      <c r="C80" s="4" t="s">
        <v>247</v>
      </c>
      <c r="D80" s="5" t="s">
        <v>248</v>
      </c>
      <c r="E80" s="6" t="s">
        <v>19</v>
      </c>
      <c r="F80" s="6">
        <v>448</v>
      </c>
      <c r="G80" s="6">
        <v>207</v>
      </c>
      <c r="H80" s="6">
        <v>89</v>
      </c>
      <c r="I80" s="6">
        <v>0</v>
      </c>
      <c r="J80" s="6">
        <v>0</v>
      </c>
      <c r="K80" s="6">
        <v>296</v>
      </c>
      <c r="L80" s="7">
        <v>0.6607142857142857</v>
      </c>
      <c r="M80" s="6">
        <v>228</v>
      </c>
      <c r="N80" s="6">
        <v>99</v>
      </c>
      <c r="O80" s="6">
        <v>0</v>
      </c>
      <c r="P80" s="6">
        <v>0</v>
      </c>
      <c r="Q80" s="6">
        <v>327</v>
      </c>
      <c r="R80" s="7">
        <v>0.7299107142857143</v>
      </c>
      <c r="S80" s="8"/>
    </row>
    <row r="81" spans="1:19" ht="31.5" x14ac:dyDescent="0.25">
      <c r="A81" s="3">
        <v>300</v>
      </c>
      <c r="B81" s="3" t="s">
        <v>249</v>
      </c>
      <c r="C81" s="4" t="s">
        <v>250</v>
      </c>
      <c r="D81" s="5" t="s">
        <v>251</v>
      </c>
      <c r="E81" s="6" t="s">
        <v>19</v>
      </c>
      <c r="F81" s="6">
        <v>480</v>
      </c>
      <c r="G81" s="6">
        <v>318</v>
      </c>
      <c r="H81" s="6">
        <v>246</v>
      </c>
      <c r="I81" s="6">
        <v>0</v>
      </c>
      <c r="J81" s="6">
        <v>0</v>
      </c>
      <c r="K81" s="6">
        <v>564</v>
      </c>
      <c r="L81" s="7">
        <v>1.175</v>
      </c>
      <c r="M81" s="6">
        <v>351</v>
      </c>
      <c r="N81" s="6">
        <v>273</v>
      </c>
      <c r="O81" s="6">
        <v>0</v>
      </c>
      <c r="P81" s="6">
        <v>0</v>
      </c>
      <c r="Q81" s="6">
        <v>624</v>
      </c>
      <c r="R81" s="7">
        <v>1.3</v>
      </c>
      <c r="S81" s="8"/>
    </row>
    <row r="82" spans="1:19" ht="31.5" x14ac:dyDescent="0.25">
      <c r="A82" s="3">
        <v>316</v>
      </c>
      <c r="B82" s="3" t="s">
        <v>252</v>
      </c>
      <c r="C82" s="18" t="s">
        <v>253</v>
      </c>
      <c r="D82" s="19" t="s">
        <v>254</v>
      </c>
      <c r="E82" s="6" t="s">
        <v>19</v>
      </c>
      <c r="F82" s="6">
        <v>450</v>
      </c>
      <c r="G82" s="6">
        <v>137</v>
      </c>
      <c r="H82" s="6">
        <v>193</v>
      </c>
      <c r="I82" s="6">
        <v>0</v>
      </c>
      <c r="J82" s="6">
        <v>0</v>
      </c>
      <c r="K82" s="6">
        <v>330</v>
      </c>
      <c r="L82" s="7">
        <v>0.73333333333333328</v>
      </c>
      <c r="M82" s="6">
        <v>149</v>
      </c>
      <c r="N82" s="6">
        <v>216</v>
      </c>
      <c r="O82" s="6">
        <v>0</v>
      </c>
      <c r="P82" s="6">
        <v>0</v>
      </c>
      <c r="Q82" s="6">
        <v>365</v>
      </c>
      <c r="R82" s="7">
        <v>0.81111111111111112</v>
      </c>
      <c r="S82" s="8"/>
    </row>
    <row r="83" spans="1:19" ht="47.25" x14ac:dyDescent="0.25">
      <c r="A83" s="3">
        <v>302</v>
      </c>
      <c r="B83" s="3" t="s">
        <v>255</v>
      </c>
      <c r="C83" s="18" t="s">
        <v>256</v>
      </c>
      <c r="D83" s="19" t="s">
        <v>257</v>
      </c>
      <c r="E83" s="6" t="s">
        <v>392</v>
      </c>
      <c r="F83" s="6">
        <v>649</v>
      </c>
      <c r="G83" s="6">
        <v>211</v>
      </c>
      <c r="H83" s="6">
        <v>288</v>
      </c>
      <c r="I83" s="6">
        <v>0</v>
      </c>
      <c r="J83" s="6">
        <v>40</v>
      </c>
      <c r="K83" s="6">
        <v>539</v>
      </c>
      <c r="L83" s="7">
        <v>0.83050847457627119</v>
      </c>
      <c r="M83" s="6">
        <v>233</v>
      </c>
      <c r="N83" s="6">
        <v>317</v>
      </c>
      <c r="O83" s="6">
        <v>0</v>
      </c>
      <c r="P83" s="6">
        <v>40</v>
      </c>
      <c r="Q83" s="6">
        <v>590</v>
      </c>
      <c r="R83" s="7">
        <v>0.90909090909090906</v>
      </c>
      <c r="S83" s="8" t="s">
        <v>387</v>
      </c>
    </row>
    <row r="84" spans="1:19" ht="15.75" x14ac:dyDescent="0.25">
      <c r="A84" s="3">
        <v>304</v>
      </c>
      <c r="B84" s="3" t="s">
        <v>258</v>
      </c>
      <c r="C84" s="4" t="s">
        <v>259</v>
      </c>
      <c r="D84" s="5" t="s">
        <v>260</v>
      </c>
      <c r="E84" s="6" t="s">
        <v>37</v>
      </c>
      <c r="F84" s="15">
        <v>160</v>
      </c>
      <c r="G84" s="6">
        <v>0</v>
      </c>
      <c r="H84" s="6">
        <v>160</v>
      </c>
      <c r="I84" s="6">
        <v>0</v>
      </c>
      <c r="J84" s="6">
        <v>0</v>
      </c>
      <c r="K84" s="15">
        <v>160</v>
      </c>
      <c r="L84" s="7">
        <v>1</v>
      </c>
      <c r="M84" s="6">
        <v>0</v>
      </c>
      <c r="N84" s="6">
        <v>160</v>
      </c>
      <c r="O84" s="6">
        <v>0</v>
      </c>
      <c r="P84" s="6">
        <v>0</v>
      </c>
      <c r="Q84" s="15">
        <v>160</v>
      </c>
      <c r="R84" s="7">
        <v>1</v>
      </c>
      <c r="S84" s="8"/>
    </row>
    <row r="85" spans="1:19" ht="31.5" x14ac:dyDescent="0.25">
      <c r="A85" s="3">
        <v>436</v>
      </c>
      <c r="B85" s="3" t="s">
        <v>261</v>
      </c>
      <c r="C85" s="4" t="s">
        <v>262</v>
      </c>
      <c r="D85" s="5" t="s">
        <v>263</v>
      </c>
      <c r="E85" s="6" t="s">
        <v>37</v>
      </c>
      <c r="F85" s="15">
        <v>600</v>
      </c>
      <c r="G85" s="6">
        <v>0</v>
      </c>
      <c r="H85" s="6">
        <v>504</v>
      </c>
      <c r="I85" s="6">
        <v>0</v>
      </c>
      <c r="J85" s="6">
        <v>0</v>
      </c>
      <c r="K85" s="15">
        <v>504</v>
      </c>
      <c r="L85" s="7">
        <v>0.84</v>
      </c>
      <c r="M85" s="6">
        <v>0</v>
      </c>
      <c r="N85" s="6">
        <v>504</v>
      </c>
      <c r="O85" s="6">
        <v>0</v>
      </c>
      <c r="P85" s="6">
        <v>0</v>
      </c>
      <c r="Q85" s="15">
        <v>504</v>
      </c>
      <c r="R85" s="7">
        <v>0.84</v>
      </c>
      <c r="S85" s="8"/>
    </row>
    <row r="86" spans="1:19" ht="94.5" x14ac:dyDescent="0.25">
      <c r="A86" s="3" t="s">
        <v>264</v>
      </c>
      <c r="B86" s="3" t="s">
        <v>265</v>
      </c>
      <c r="C86" s="4" t="s">
        <v>266</v>
      </c>
      <c r="D86" s="5" t="s">
        <v>267</v>
      </c>
      <c r="E86" s="12" t="s">
        <v>32</v>
      </c>
      <c r="F86" s="6">
        <v>1092</v>
      </c>
      <c r="G86" s="6">
        <v>405</v>
      </c>
      <c r="H86" s="6">
        <v>1072</v>
      </c>
      <c r="I86" s="6">
        <v>219</v>
      </c>
      <c r="J86" s="6">
        <v>0</v>
      </c>
      <c r="K86" s="12">
        <v>1696</v>
      </c>
      <c r="L86" s="7">
        <v>1.5531135531135531</v>
      </c>
      <c r="M86" s="6">
        <v>446</v>
      </c>
      <c r="N86" s="6">
        <v>1098</v>
      </c>
      <c r="O86" s="6">
        <v>239</v>
      </c>
      <c r="P86" s="6">
        <v>0</v>
      </c>
      <c r="Q86" s="12">
        <v>1783</v>
      </c>
      <c r="R86" s="7">
        <v>1.6327838827838828</v>
      </c>
      <c r="S86" s="8" t="s">
        <v>390</v>
      </c>
    </row>
    <row r="87" spans="1:19" ht="31.5" x14ac:dyDescent="0.25">
      <c r="A87" s="3">
        <v>305</v>
      </c>
      <c r="B87" s="3" t="s">
        <v>268</v>
      </c>
      <c r="C87" s="4" t="s">
        <v>269</v>
      </c>
      <c r="D87" s="5" t="s">
        <v>270</v>
      </c>
      <c r="E87" s="6" t="s">
        <v>19</v>
      </c>
      <c r="F87" s="6">
        <v>176</v>
      </c>
      <c r="G87" s="6">
        <v>194</v>
      </c>
      <c r="H87" s="6">
        <v>37</v>
      </c>
      <c r="I87" s="6">
        <v>0</v>
      </c>
      <c r="J87" s="6">
        <v>0</v>
      </c>
      <c r="K87" s="6">
        <v>231</v>
      </c>
      <c r="L87" s="7">
        <v>1.3125</v>
      </c>
      <c r="M87" s="6">
        <v>213</v>
      </c>
      <c r="N87" s="6">
        <v>40</v>
      </c>
      <c r="O87" s="6">
        <v>0</v>
      </c>
      <c r="P87" s="6">
        <v>0</v>
      </c>
      <c r="Q87" s="6">
        <v>253</v>
      </c>
      <c r="R87" s="7">
        <v>1.4375</v>
      </c>
      <c r="S87" s="8"/>
    </row>
    <row r="88" spans="1:19" ht="31.5" x14ac:dyDescent="0.25">
      <c r="A88" s="3">
        <v>307</v>
      </c>
      <c r="B88" s="3" t="s">
        <v>271</v>
      </c>
      <c r="C88" s="4" t="s">
        <v>272</v>
      </c>
      <c r="D88" s="5" t="s">
        <v>273</v>
      </c>
      <c r="E88" s="6" t="s">
        <v>19</v>
      </c>
      <c r="F88" s="6">
        <v>430</v>
      </c>
      <c r="G88" s="6">
        <v>120</v>
      </c>
      <c r="H88" s="6">
        <v>75</v>
      </c>
      <c r="I88" s="6">
        <v>0</v>
      </c>
      <c r="J88" s="6">
        <v>0</v>
      </c>
      <c r="K88" s="6">
        <v>195</v>
      </c>
      <c r="L88" s="7">
        <v>0.45348837209302323</v>
      </c>
      <c r="M88" s="6">
        <v>132</v>
      </c>
      <c r="N88" s="6">
        <v>81</v>
      </c>
      <c r="O88" s="6">
        <v>0</v>
      </c>
      <c r="P88" s="6">
        <v>0</v>
      </c>
      <c r="Q88" s="6">
        <v>213</v>
      </c>
      <c r="R88" s="7">
        <v>0.49534883720930234</v>
      </c>
      <c r="S88" s="8"/>
    </row>
    <row r="89" spans="1:19" ht="63" x14ac:dyDescent="0.25">
      <c r="A89" s="3">
        <v>409</v>
      </c>
      <c r="B89" s="3" t="s">
        <v>274</v>
      </c>
      <c r="C89" s="4" t="s">
        <v>275</v>
      </c>
      <c r="D89" s="5" t="s">
        <v>276</v>
      </c>
      <c r="E89" s="6" t="s">
        <v>277</v>
      </c>
      <c r="F89" s="6">
        <v>513</v>
      </c>
      <c r="G89" s="6">
        <v>232</v>
      </c>
      <c r="H89" s="6">
        <v>144</v>
      </c>
      <c r="I89" s="6">
        <v>128</v>
      </c>
      <c r="J89" s="6">
        <v>0</v>
      </c>
      <c r="K89" s="6">
        <v>504</v>
      </c>
      <c r="L89" s="7">
        <v>0.98245614035087714</v>
      </c>
      <c r="M89" s="6">
        <v>254</v>
      </c>
      <c r="N89" s="6">
        <v>159</v>
      </c>
      <c r="O89" s="6">
        <v>143</v>
      </c>
      <c r="P89" s="6">
        <v>0</v>
      </c>
      <c r="Q89" s="6">
        <v>556</v>
      </c>
      <c r="R89" s="7">
        <v>1.0838206627680311</v>
      </c>
      <c r="S89" s="8" t="s">
        <v>388</v>
      </c>
    </row>
    <row r="90" spans="1:19" ht="15.75" x14ac:dyDescent="0.25">
      <c r="A90" s="3">
        <v>466</v>
      </c>
      <c r="B90" s="3" t="s">
        <v>278</v>
      </c>
      <c r="C90" s="4" t="s">
        <v>279</v>
      </c>
      <c r="D90" s="5" t="s">
        <v>280</v>
      </c>
      <c r="E90" s="6" t="s">
        <v>37</v>
      </c>
      <c r="F90" s="15">
        <v>520</v>
      </c>
      <c r="G90" s="6">
        <v>0</v>
      </c>
      <c r="H90" s="6">
        <v>592</v>
      </c>
      <c r="I90" s="6">
        <v>0</v>
      </c>
      <c r="J90" s="6">
        <v>0</v>
      </c>
      <c r="K90" s="15">
        <v>592</v>
      </c>
      <c r="L90" s="7">
        <v>1.1384615384615384</v>
      </c>
      <c r="M90" s="6">
        <v>0</v>
      </c>
      <c r="N90" s="6">
        <v>592</v>
      </c>
      <c r="O90" s="6">
        <v>0</v>
      </c>
      <c r="P90" s="6">
        <v>0</v>
      </c>
      <c r="Q90" s="15">
        <v>592</v>
      </c>
      <c r="R90" s="7">
        <v>1.1384615384615384</v>
      </c>
      <c r="S90" s="8"/>
    </row>
    <row r="91" spans="1:19" ht="31.5" x14ac:dyDescent="0.25">
      <c r="A91" s="3">
        <v>175</v>
      </c>
      <c r="B91" s="3" t="s">
        <v>281</v>
      </c>
      <c r="C91" s="4" t="s">
        <v>282</v>
      </c>
      <c r="D91" s="5" t="s">
        <v>283</v>
      </c>
      <c r="E91" s="6" t="s">
        <v>19</v>
      </c>
      <c r="F91" s="6">
        <v>444</v>
      </c>
      <c r="G91" s="6">
        <v>0</v>
      </c>
      <c r="H91" s="6">
        <v>337</v>
      </c>
      <c r="I91" s="6">
        <v>0</v>
      </c>
      <c r="J91" s="6">
        <v>0</v>
      </c>
      <c r="K91" s="6">
        <v>337</v>
      </c>
      <c r="L91" s="7">
        <v>0.75900900900900903</v>
      </c>
      <c r="M91" s="6">
        <v>0</v>
      </c>
      <c r="N91" s="6">
        <v>372</v>
      </c>
      <c r="O91" s="6">
        <v>0</v>
      </c>
      <c r="P91" s="6">
        <v>0</v>
      </c>
      <c r="Q91" s="6">
        <v>372</v>
      </c>
      <c r="R91" s="7">
        <v>0.83783783783783783</v>
      </c>
      <c r="S91" s="8"/>
    </row>
    <row r="92" spans="1:19" ht="63" x14ac:dyDescent="0.25">
      <c r="A92" s="3">
        <v>309</v>
      </c>
      <c r="B92" s="3" t="s">
        <v>284</v>
      </c>
      <c r="C92" s="4" t="s">
        <v>285</v>
      </c>
      <c r="D92" s="5" t="s">
        <v>286</v>
      </c>
      <c r="E92" s="6" t="s">
        <v>19</v>
      </c>
      <c r="F92" s="6">
        <v>446</v>
      </c>
      <c r="G92" s="6">
        <v>176</v>
      </c>
      <c r="H92" s="6">
        <v>308</v>
      </c>
      <c r="I92" s="6">
        <v>0</v>
      </c>
      <c r="J92" s="6">
        <v>0</v>
      </c>
      <c r="K92" s="6">
        <v>484</v>
      </c>
      <c r="L92" s="7">
        <v>1.0852017937219731</v>
      </c>
      <c r="M92" s="6">
        <v>191</v>
      </c>
      <c r="N92" s="6">
        <v>339</v>
      </c>
      <c r="O92" s="6">
        <v>0</v>
      </c>
      <c r="P92" s="6">
        <v>0</v>
      </c>
      <c r="Q92" s="6">
        <v>530</v>
      </c>
      <c r="R92" s="7">
        <v>1.188340807174888</v>
      </c>
      <c r="S92" s="8" t="s">
        <v>391</v>
      </c>
    </row>
    <row r="93" spans="1:19" ht="31.5" x14ac:dyDescent="0.25">
      <c r="A93" s="3">
        <v>313</v>
      </c>
      <c r="B93" s="3" t="s">
        <v>287</v>
      </c>
      <c r="C93" s="4" t="s">
        <v>288</v>
      </c>
      <c r="D93" s="5" t="s">
        <v>289</v>
      </c>
      <c r="E93" s="6" t="s">
        <v>19</v>
      </c>
      <c r="F93" s="6">
        <v>400</v>
      </c>
      <c r="G93" s="6">
        <v>299</v>
      </c>
      <c r="H93" s="6">
        <v>146</v>
      </c>
      <c r="I93" s="6">
        <v>0</v>
      </c>
      <c r="J93" s="6">
        <v>0</v>
      </c>
      <c r="K93" s="6">
        <v>445</v>
      </c>
      <c r="L93" s="7">
        <v>1.1125</v>
      </c>
      <c r="M93" s="6">
        <v>328</v>
      </c>
      <c r="N93" s="6">
        <v>161</v>
      </c>
      <c r="O93" s="6">
        <v>0</v>
      </c>
      <c r="P93" s="6">
        <v>0</v>
      </c>
      <c r="Q93" s="6">
        <v>489</v>
      </c>
      <c r="R93" s="7">
        <v>1.2224999999999999</v>
      </c>
      <c r="S93" s="8"/>
    </row>
    <row r="94" spans="1:19" ht="31.5" x14ac:dyDescent="0.25">
      <c r="A94" s="3">
        <v>315</v>
      </c>
      <c r="B94" s="9" t="s">
        <v>290</v>
      </c>
      <c r="C94" s="4" t="s">
        <v>291</v>
      </c>
      <c r="D94" s="5" t="s">
        <v>292</v>
      </c>
      <c r="E94" s="6" t="s">
        <v>19</v>
      </c>
      <c r="F94" s="6">
        <v>325</v>
      </c>
      <c r="G94" s="6">
        <v>139</v>
      </c>
      <c r="H94" s="6">
        <v>71</v>
      </c>
      <c r="I94" s="6">
        <v>0</v>
      </c>
      <c r="J94" s="6">
        <v>0</v>
      </c>
      <c r="K94" s="6">
        <v>210</v>
      </c>
      <c r="L94" s="7">
        <v>0.64615384615384619</v>
      </c>
      <c r="M94" s="6">
        <v>150</v>
      </c>
      <c r="N94" s="6">
        <v>74</v>
      </c>
      <c r="O94" s="6">
        <v>0</v>
      </c>
      <c r="P94" s="6">
        <v>0</v>
      </c>
      <c r="Q94" s="6">
        <v>224</v>
      </c>
      <c r="R94" s="7">
        <v>0.6892307692307692</v>
      </c>
      <c r="S94" s="8"/>
    </row>
    <row r="95" spans="1:19" ht="31.5" x14ac:dyDescent="0.25">
      <c r="A95" s="3">
        <v>322</v>
      </c>
      <c r="B95" s="3" t="s">
        <v>293</v>
      </c>
      <c r="C95" s="4" t="s">
        <v>294</v>
      </c>
      <c r="D95" s="5" t="s">
        <v>295</v>
      </c>
      <c r="E95" s="6" t="s">
        <v>19</v>
      </c>
      <c r="F95" s="6">
        <v>337</v>
      </c>
      <c r="G95" s="6">
        <v>139</v>
      </c>
      <c r="H95" s="6">
        <v>94</v>
      </c>
      <c r="I95" s="6">
        <v>0</v>
      </c>
      <c r="J95" s="6">
        <v>0</v>
      </c>
      <c r="K95" s="6">
        <v>233</v>
      </c>
      <c r="L95" s="7">
        <v>0.6913946587537092</v>
      </c>
      <c r="M95" s="6">
        <v>154</v>
      </c>
      <c r="N95" s="6">
        <v>102</v>
      </c>
      <c r="O95" s="6">
        <v>0</v>
      </c>
      <c r="P95" s="6">
        <v>0</v>
      </c>
      <c r="Q95" s="6">
        <v>256</v>
      </c>
      <c r="R95" s="7">
        <v>0.75964391691394662</v>
      </c>
      <c r="S95" s="8"/>
    </row>
    <row r="96" spans="1:19" ht="31.5" x14ac:dyDescent="0.25">
      <c r="A96" s="3">
        <v>427</v>
      </c>
      <c r="B96" s="3" t="s">
        <v>296</v>
      </c>
      <c r="C96" s="4" t="s">
        <v>297</v>
      </c>
      <c r="D96" s="5" t="s">
        <v>298</v>
      </c>
      <c r="E96" s="6" t="s">
        <v>27</v>
      </c>
      <c r="F96" s="6">
        <v>790</v>
      </c>
      <c r="G96" s="6">
        <v>38</v>
      </c>
      <c r="H96" s="6">
        <v>151</v>
      </c>
      <c r="I96" s="6">
        <v>169</v>
      </c>
      <c r="J96" s="6">
        <v>0</v>
      </c>
      <c r="K96" s="6">
        <v>358</v>
      </c>
      <c r="L96" s="7">
        <v>0.45316455696202529</v>
      </c>
      <c r="M96" s="6">
        <v>41</v>
      </c>
      <c r="N96" s="6">
        <v>165</v>
      </c>
      <c r="O96" s="6">
        <v>183</v>
      </c>
      <c r="P96" s="6">
        <v>0</v>
      </c>
      <c r="Q96" s="6">
        <v>389</v>
      </c>
      <c r="R96" s="7">
        <v>0.49240506329113926</v>
      </c>
      <c r="S96" s="8"/>
    </row>
    <row r="97" spans="1:19" ht="31.5" x14ac:dyDescent="0.25">
      <c r="A97" s="3">
        <v>319</v>
      </c>
      <c r="B97" s="9" t="s">
        <v>299</v>
      </c>
      <c r="C97" s="4" t="s">
        <v>300</v>
      </c>
      <c r="D97" s="5" t="s">
        <v>301</v>
      </c>
      <c r="E97" s="6" t="s">
        <v>19</v>
      </c>
      <c r="F97" s="6">
        <v>586</v>
      </c>
      <c r="G97" s="6">
        <v>255</v>
      </c>
      <c r="H97" s="6">
        <v>177</v>
      </c>
      <c r="I97" s="6">
        <v>0</v>
      </c>
      <c r="J97" s="6">
        <v>0</v>
      </c>
      <c r="K97" s="6">
        <v>432</v>
      </c>
      <c r="L97" s="7">
        <v>0.73720136518771329</v>
      </c>
      <c r="M97" s="6">
        <v>281</v>
      </c>
      <c r="N97" s="6">
        <v>199</v>
      </c>
      <c r="O97" s="6">
        <v>0</v>
      </c>
      <c r="P97" s="6">
        <v>0</v>
      </c>
      <c r="Q97" s="6">
        <v>480</v>
      </c>
      <c r="R97" s="7">
        <v>0.8191126279863481</v>
      </c>
      <c r="S97" s="8"/>
    </row>
    <row r="98" spans="1:19" ht="31.5" x14ac:dyDescent="0.25">
      <c r="A98" s="3">
        <v>321</v>
      </c>
      <c r="B98" s="3" t="s">
        <v>302</v>
      </c>
      <c r="C98" s="4" t="s">
        <v>303</v>
      </c>
      <c r="D98" s="5" t="s">
        <v>304</v>
      </c>
      <c r="E98" s="6" t="s">
        <v>19</v>
      </c>
      <c r="F98" s="6">
        <v>554</v>
      </c>
      <c r="G98" s="6">
        <v>494</v>
      </c>
      <c r="H98" s="6">
        <v>54</v>
      </c>
      <c r="I98" s="6">
        <v>0</v>
      </c>
      <c r="J98" s="6">
        <v>0</v>
      </c>
      <c r="K98" s="6">
        <v>548</v>
      </c>
      <c r="L98" s="7">
        <v>0.98916967509025266</v>
      </c>
      <c r="M98" s="6">
        <v>553</v>
      </c>
      <c r="N98" s="6">
        <v>60</v>
      </c>
      <c r="O98" s="6">
        <v>0</v>
      </c>
      <c r="P98" s="6">
        <v>0</v>
      </c>
      <c r="Q98" s="6">
        <v>613</v>
      </c>
      <c r="R98" s="7">
        <v>1.1064981949458483</v>
      </c>
      <c r="S98" s="8"/>
    </row>
    <row r="99" spans="1:19" ht="31.5" x14ac:dyDescent="0.25">
      <c r="A99" s="3">
        <v>428</v>
      </c>
      <c r="B99" s="3" t="s">
        <v>305</v>
      </c>
      <c r="C99" s="4" t="s">
        <v>306</v>
      </c>
      <c r="D99" s="5" t="s">
        <v>307</v>
      </c>
      <c r="E99" s="6" t="s">
        <v>27</v>
      </c>
      <c r="F99" s="6">
        <v>450</v>
      </c>
      <c r="G99" s="6">
        <v>126</v>
      </c>
      <c r="H99" s="6">
        <v>33</v>
      </c>
      <c r="I99" s="6">
        <v>424</v>
      </c>
      <c r="J99" s="6">
        <v>0</v>
      </c>
      <c r="K99" s="6">
        <v>583</v>
      </c>
      <c r="L99" s="7">
        <v>1.2955555555555556</v>
      </c>
      <c r="M99" s="6">
        <v>142</v>
      </c>
      <c r="N99" s="6">
        <v>36</v>
      </c>
      <c r="O99" s="6">
        <v>469</v>
      </c>
      <c r="P99" s="6">
        <v>0</v>
      </c>
      <c r="Q99" s="6">
        <v>647</v>
      </c>
      <c r="R99" s="7">
        <v>1.4377777777777778</v>
      </c>
      <c r="S99" s="8"/>
    </row>
    <row r="100" spans="1:19" ht="47.25" x14ac:dyDescent="0.25">
      <c r="A100" s="3">
        <v>324</v>
      </c>
      <c r="B100" s="3" t="s">
        <v>308</v>
      </c>
      <c r="C100" s="4" t="s">
        <v>309</v>
      </c>
      <c r="D100" s="5" t="s">
        <v>310</v>
      </c>
      <c r="E100" s="6" t="s">
        <v>392</v>
      </c>
      <c r="F100" s="6">
        <v>450</v>
      </c>
      <c r="G100" s="6">
        <v>340</v>
      </c>
      <c r="H100" s="6">
        <v>88</v>
      </c>
      <c r="I100" s="6">
        <v>0</v>
      </c>
      <c r="J100" s="6">
        <v>40</v>
      </c>
      <c r="K100" s="6">
        <v>468</v>
      </c>
      <c r="L100" s="7">
        <v>1.04</v>
      </c>
      <c r="M100" s="6">
        <v>365</v>
      </c>
      <c r="N100" s="6">
        <v>98</v>
      </c>
      <c r="O100" s="6">
        <v>0</v>
      </c>
      <c r="P100" s="6">
        <v>40</v>
      </c>
      <c r="Q100" s="6">
        <v>503</v>
      </c>
      <c r="R100" s="7">
        <v>1.1177777777777778</v>
      </c>
      <c r="S100" s="8" t="s">
        <v>387</v>
      </c>
    </row>
    <row r="101" spans="1:19" ht="15.75" x14ac:dyDescent="0.25">
      <c r="A101" s="3" t="s">
        <v>311</v>
      </c>
      <c r="B101" s="3" t="s">
        <v>312</v>
      </c>
      <c r="C101" s="14" t="s">
        <v>20</v>
      </c>
      <c r="D101" s="14" t="s">
        <v>20</v>
      </c>
      <c r="E101" s="6" t="s">
        <v>37</v>
      </c>
      <c r="F101" s="15">
        <v>150</v>
      </c>
      <c r="G101" s="6">
        <v>0</v>
      </c>
      <c r="H101" s="6">
        <v>125</v>
      </c>
      <c r="I101" s="6">
        <v>0</v>
      </c>
      <c r="J101" s="6">
        <v>0</v>
      </c>
      <c r="K101" s="15">
        <v>125</v>
      </c>
      <c r="L101" s="7">
        <v>0.83333333333333337</v>
      </c>
      <c r="M101" s="6">
        <v>0</v>
      </c>
      <c r="N101" s="6">
        <v>125</v>
      </c>
      <c r="O101" s="6">
        <v>0</v>
      </c>
      <c r="P101" s="6">
        <v>0</v>
      </c>
      <c r="Q101" s="6">
        <v>125</v>
      </c>
      <c r="R101" s="7">
        <v>0.83333333333333337</v>
      </c>
      <c r="S101" s="8"/>
    </row>
    <row r="102" spans="1:19" ht="31.5" x14ac:dyDescent="0.25">
      <c r="A102" s="3">
        <v>325</v>
      </c>
      <c r="B102" s="3" t="s">
        <v>313</v>
      </c>
      <c r="C102" s="4" t="s">
        <v>314</v>
      </c>
      <c r="D102" s="5" t="s">
        <v>315</v>
      </c>
      <c r="E102" s="6" t="s">
        <v>19</v>
      </c>
      <c r="F102" s="6">
        <v>474</v>
      </c>
      <c r="G102" s="6">
        <v>211</v>
      </c>
      <c r="H102" s="6">
        <v>116</v>
      </c>
      <c r="I102" s="6">
        <v>0</v>
      </c>
      <c r="J102" s="6">
        <v>0</v>
      </c>
      <c r="K102" s="6">
        <v>327</v>
      </c>
      <c r="L102" s="7">
        <v>0.689873417721519</v>
      </c>
      <c r="M102" s="6">
        <v>230</v>
      </c>
      <c r="N102" s="6">
        <v>124</v>
      </c>
      <c r="O102" s="6">
        <v>0</v>
      </c>
      <c r="P102" s="6">
        <v>0</v>
      </c>
      <c r="Q102" s="6">
        <v>354</v>
      </c>
      <c r="R102" s="7">
        <v>0.74683544303797467</v>
      </c>
      <c r="S102" s="8"/>
    </row>
    <row r="103" spans="1:19" ht="47.25" x14ac:dyDescent="0.25">
      <c r="A103" s="3">
        <v>326</v>
      </c>
      <c r="B103" s="3" t="s">
        <v>316</v>
      </c>
      <c r="C103" s="4" t="s">
        <v>317</v>
      </c>
      <c r="D103" s="5" t="s">
        <v>318</v>
      </c>
      <c r="E103" s="6" t="s">
        <v>392</v>
      </c>
      <c r="F103" s="6">
        <v>357</v>
      </c>
      <c r="G103" s="6">
        <v>220</v>
      </c>
      <c r="H103" s="6">
        <v>151</v>
      </c>
      <c r="I103" s="6">
        <v>0</v>
      </c>
      <c r="J103" s="6">
        <v>20</v>
      </c>
      <c r="K103" s="6">
        <v>391</v>
      </c>
      <c r="L103" s="7">
        <v>1.0952380952380953</v>
      </c>
      <c r="M103" s="6">
        <v>241</v>
      </c>
      <c r="N103" s="6">
        <v>167</v>
      </c>
      <c r="O103" s="6">
        <v>0</v>
      </c>
      <c r="P103" s="6">
        <v>20</v>
      </c>
      <c r="Q103" s="6">
        <v>428</v>
      </c>
      <c r="R103" s="7">
        <v>1.1988795518207283</v>
      </c>
      <c r="S103" s="8"/>
    </row>
    <row r="104" spans="1:19" ht="47.25" x14ac:dyDescent="0.25">
      <c r="A104" s="3">
        <v>327</v>
      </c>
      <c r="B104" s="3" t="s">
        <v>319</v>
      </c>
      <c r="C104" s="4" t="s">
        <v>320</v>
      </c>
      <c r="D104" s="5" t="s">
        <v>321</v>
      </c>
      <c r="E104" s="6" t="s">
        <v>392</v>
      </c>
      <c r="F104" s="6">
        <v>775</v>
      </c>
      <c r="G104" s="6">
        <v>360</v>
      </c>
      <c r="H104" s="6">
        <v>133</v>
      </c>
      <c r="I104" s="6">
        <v>0</v>
      </c>
      <c r="J104" s="6">
        <v>40</v>
      </c>
      <c r="K104" s="6">
        <v>533</v>
      </c>
      <c r="L104" s="7">
        <v>0.68774193548387097</v>
      </c>
      <c r="M104" s="6">
        <v>395</v>
      </c>
      <c r="N104" s="6">
        <v>149</v>
      </c>
      <c r="O104" s="6">
        <v>0</v>
      </c>
      <c r="P104" s="6">
        <v>40</v>
      </c>
      <c r="Q104" s="6">
        <v>584</v>
      </c>
      <c r="R104" s="7">
        <v>0.75354838709677419</v>
      </c>
      <c r="S104" s="8" t="s">
        <v>387</v>
      </c>
    </row>
    <row r="105" spans="1:19" ht="31.5" x14ac:dyDescent="0.25">
      <c r="A105" s="3">
        <v>328</v>
      </c>
      <c r="B105" s="3" t="s">
        <v>322</v>
      </c>
      <c r="C105" s="4" t="s">
        <v>323</v>
      </c>
      <c r="D105" s="5" t="s">
        <v>324</v>
      </c>
      <c r="E105" s="6" t="s">
        <v>19</v>
      </c>
      <c r="F105" s="6">
        <v>629</v>
      </c>
      <c r="G105" s="6">
        <v>359</v>
      </c>
      <c r="H105" s="6">
        <v>220</v>
      </c>
      <c r="I105" s="6">
        <v>0</v>
      </c>
      <c r="J105" s="6">
        <v>0</v>
      </c>
      <c r="K105" s="6">
        <v>579</v>
      </c>
      <c r="L105" s="7">
        <v>0.92050874403815586</v>
      </c>
      <c r="M105" s="6">
        <v>395</v>
      </c>
      <c r="N105" s="6">
        <v>245</v>
      </c>
      <c r="O105" s="6">
        <v>0</v>
      </c>
      <c r="P105" s="6">
        <v>0</v>
      </c>
      <c r="Q105" s="6">
        <v>640</v>
      </c>
      <c r="R105" s="7">
        <v>1.0174880763116056</v>
      </c>
      <c r="S105" s="8"/>
    </row>
    <row r="106" spans="1:19" ht="31.5" x14ac:dyDescent="0.25">
      <c r="A106" s="3">
        <v>329</v>
      </c>
      <c r="B106" s="3" t="s">
        <v>325</v>
      </c>
      <c r="C106" s="4" t="s">
        <v>326</v>
      </c>
      <c r="D106" s="5" t="s">
        <v>327</v>
      </c>
      <c r="E106" s="6" t="s">
        <v>19</v>
      </c>
      <c r="F106" s="6">
        <v>530</v>
      </c>
      <c r="G106" s="6">
        <v>381</v>
      </c>
      <c r="H106" s="6">
        <v>158</v>
      </c>
      <c r="I106" s="6">
        <v>0</v>
      </c>
      <c r="J106" s="6">
        <v>0</v>
      </c>
      <c r="K106" s="6">
        <v>539</v>
      </c>
      <c r="L106" s="7">
        <v>1.0169811320754718</v>
      </c>
      <c r="M106" s="6">
        <v>422</v>
      </c>
      <c r="N106" s="6">
        <v>175</v>
      </c>
      <c r="O106" s="6">
        <v>0</v>
      </c>
      <c r="P106" s="6">
        <v>0</v>
      </c>
      <c r="Q106" s="6">
        <v>597</v>
      </c>
      <c r="R106" s="7">
        <v>1.1264150943396227</v>
      </c>
      <c r="S106" s="8"/>
    </row>
    <row r="107" spans="1:19" ht="63" x14ac:dyDescent="0.25">
      <c r="A107" s="3">
        <v>330</v>
      </c>
      <c r="B107" s="3" t="s">
        <v>328</v>
      </c>
      <c r="C107" s="4" t="s">
        <v>329</v>
      </c>
      <c r="D107" s="5" t="s">
        <v>330</v>
      </c>
      <c r="E107" s="6" t="s">
        <v>19</v>
      </c>
      <c r="F107" s="6">
        <v>564</v>
      </c>
      <c r="G107" s="6">
        <v>131</v>
      </c>
      <c r="H107" s="6">
        <v>406</v>
      </c>
      <c r="I107" s="6">
        <v>0</v>
      </c>
      <c r="J107" s="6">
        <v>0</v>
      </c>
      <c r="K107" s="6">
        <v>537</v>
      </c>
      <c r="L107" s="7">
        <v>0.9521276595744681</v>
      </c>
      <c r="M107" s="6">
        <v>140</v>
      </c>
      <c r="N107" s="6">
        <v>452</v>
      </c>
      <c r="O107" s="6">
        <v>0</v>
      </c>
      <c r="P107" s="6">
        <v>0</v>
      </c>
      <c r="Q107" s="6">
        <v>592</v>
      </c>
      <c r="R107" s="7">
        <v>1.0496453900709219</v>
      </c>
      <c r="S107" s="8" t="s">
        <v>391</v>
      </c>
    </row>
    <row r="108" spans="1:19" ht="31.5" x14ac:dyDescent="0.25">
      <c r="A108" s="3">
        <v>331</v>
      </c>
      <c r="B108" s="3" t="s">
        <v>331</v>
      </c>
      <c r="C108" s="4" t="s">
        <v>332</v>
      </c>
      <c r="D108" s="5" t="s">
        <v>333</v>
      </c>
      <c r="E108" s="6" t="s">
        <v>19</v>
      </c>
      <c r="F108" s="6">
        <v>347</v>
      </c>
      <c r="G108" s="6">
        <v>367</v>
      </c>
      <c r="H108" s="6">
        <v>76</v>
      </c>
      <c r="I108" s="6">
        <v>0</v>
      </c>
      <c r="J108" s="6">
        <v>0</v>
      </c>
      <c r="K108" s="6">
        <v>443</v>
      </c>
      <c r="L108" s="7">
        <v>1.276657060518732</v>
      </c>
      <c r="M108" s="6">
        <v>501</v>
      </c>
      <c r="N108" s="6">
        <v>83</v>
      </c>
      <c r="O108" s="6">
        <v>0</v>
      </c>
      <c r="P108" s="6">
        <v>0</v>
      </c>
      <c r="Q108" s="6">
        <v>584</v>
      </c>
      <c r="R108" s="7">
        <v>1.6829971181556196</v>
      </c>
      <c r="S108" s="8"/>
    </row>
    <row r="109" spans="1:19" ht="47.25" x14ac:dyDescent="0.25">
      <c r="A109" s="3">
        <v>332</v>
      </c>
      <c r="B109" s="3" t="s">
        <v>334</v>
      </c>
      <c r="C109" s="4" t="s">
        <v>335</v>
      </c>
      <c r="D109" s="5" t="s">
        <v>336</v>
      </c>
      <c r="E109" s="6" t="s">
        <v>19</v>
      </c>
      <c r="F109" s="6">
        <v>700</v>
      </c>
      <c r="G109" s="6">
        <v>196</v>
      </c>
      <c r="H109" s="6">
        <v>171</v>
      </c>
      <c r="I109" s="6">
        <v>0</v>
      </c>
      <c r="J109" s="6">
        <v>0</v>
      </c>
      <c r="K109" s="6">
        <v>367</v>
      </c>
      <c r="L109" s="7">
        <v>0.52428571428571424</v>
      </c>
      <c r="M109" s="6">
        <v>219</v>
      </c>
      <c r="N109" s="6">
        <v>194</v>
      </c>
      <c r="O109" s="6">
        <v>0</v>
      </c>
      <c r="P109" s="6">
        <v>0</v>
      </c>
      <c r="Q109" s="6">
        <v>413</v>
      </c>
      <c r="R109" s="7">
        <v>0.59</v>
      </c>
      <c r="S109" s="8" t="s">
        <v>388</v>
      </c>
    </row>
    <row r="110" spans="1:19" ht="38.25" customHeight="1" x14ac:dyDescent="0.25">
      <c r="A110" s="3" t="s">
        <v>337</v>
      </c>
      <c r="B110" s="3" t="s">
        <v>338</v>
      </c>
      <c r="C110" s="4" t="s">
        <v>339</v>
      </c>
      <c r="D110" s="5" t="s">
        <v>340</v>
      </c>
      <c r="E110" s="6" t="s">
        <v>37</v>
      </c>
      <c r="F110" s="15">
        <v>489</v>
      </c>
      <c r="G110" s="6">
        <v>0</v>
      </c>
      <c r="H110" s="6">
        <v>158</v>
      </c>
      <c r="I110" s="6">
        <v>0</v>
      </c>
      <c r="J110" s="6">
        <v>0</v>
      </c>
      <c r="K110" s="12">
        <v>158</v>
      </c>
      <c r="L110" s="7">
        <v>0.32310838445807771</v>
      </c>
      <c r="M110" s="6">
        <v>0</v>
      </c>
      <c r="N110" s="6">
        <v>158</v>
      </c>
      <c r="O110" s="6">
        <v>0</v>
      </c>
      <c r="P110" s="6">
        <v>0</v>
      </c>
      <c r="Q110" s="12">
        <v>158</v>
      </c>
      <c r="R110" s="7">
        <v>0.32310838445807771</v>
      </c>
      <c r="S110" s="50" t="s">
        <v>431</v>
      </c>
    </row>
    <row r="111" spans="1:19" ht="63" x14ac:dyDescent="0.25">
      <c r="A111" s="3">
        <v>333</v>
      </c>
      <c r="B111" s="3" t="s">
        <v>341</v>
      </c>
      <c r="C111" s="4" t="s">
        <v>342</v>
      </c>
      <c r="D111" s="5" t="s">
        <v>343</v>
      </c>
      <c r="E111" s="6" t="s">
        <v>19</v>
      </c>
      <c r="F111" s="6">
        <v>460</v>
      </c>
      <c r="G111" s="6">
        <v>181</v>
      </c>
      <c r="H111" s="6">
        <v>273</v>
      </c>
      <c r="I111" s="6">
        <v>0</v>
      </c>
      <c r="J111" s="6">
        <v>0</v>
      </c>
      <c r="K111" s="6">
        <v>454</v>
      </c>
      <c r="L111" s="7">
        <v>0.9869565217391304</v>
      </c>
      <c r="M111" s="6">
        <v>201</v>
      </c>
      <c r="N111" s="6">
        <v>306</v>
      </c>
      <c r="O111" s="6">
        <v>0</v>
      </c>
      <c r="P111" s="6">
        <v>0</v>
      </c>
      <c r="Q111" s="6">
        <v>507</v>
      </c>
      <c r="R111" s="7">
        <v>1.1021739130434782</v>
      </c>
      <c r="S111" s="8" t="s">
        <v>391</v>
      </c>
    </row>
    <row r="112" spans="1:19" ht="47.25" x14ac:dyDescent="0.25">
      <c r="A112" s="3">
        <v>336</v>
      </c>
      <c r="B112" s="3" t="s">
        <v>344</v>
      </c>
      <c r="C112" s="4" t="s">
        <v>345</v>
      </c>
      <c r="D112" s="5" t="s">
        <v>346</v>
      </c>
      <c r="E112" s="6" t="s">
        <v>392</v>
      </c>
      <c r="F112" s="6">
        <v>550</v>
      </c>
      <c r="G112" s="6">
        <v>230</v>
      </c>
      <c r="H112" s="6">
        <v>141</v>
      </c>
      <c r="I112" s="6">
        <v>0</v>
      </c>
      <c r="J112" s="6">
        <v>80</v>
      </c>
      <c r="K112" s="6">
        <v>451</v>
      </c>
      <c r="L112" s="7">
        <v>0.82</v>
      </c>
      <c r="M112" s="6">
        <v>249</v>
      </c>
      <c r="N112" s="6">
        <v>158</v>
      </c>
      <c r="O112" s="6">
        <v>0</v>
      </c>
      <c r="P112" s="6">
        <v>80</v>
      </c>
      <c r="Q112" s="6">
        <v>487</v>
      </c>
      <c r="R112" s="7">
        <v>0.88545454545454549</v>
      </c>
      <c r="S112" s="8" t="s">
        <v>387</v>
      </c>
    </row>
    <row r="113" spans="1:19" ht="47.25" x14ac:dyDescent="0.25">
      <c r="A113" s="3">
        <v>335</v>
      </c>
      <c r="B113" s="3" t="s">
        <v>347</v>
      </c>
      <c r="C113" s="18" t="s">
        <v>348</v>
      </c>
      <c r="D113" s="19" t="s">
        <v>349</v>
      </c>
      <c r="E113" s="6" t="s">
        <v>19</v>
      </c>
      <c r="F113" s="6">
        <v>500</v>
      </c>
      <c r="G113" s="6">
        <v>173</v>
      </c>
      <c r="H113" s="6">
        <v>110</v>
      </c>
      <c r="I113" s="6">
        <v>0</v>
      </c>
      <c r="J113" s="6">
        <v>0</v>
      </c>
      <c r="K113" s="6">
        <v>283</v>
      </c>
      <c r="L113" s="7">
        <v>0.56599999999999995</v>
      </c>
      <c r="M113" s="6">
        <v>194</v>
      </c>
      <c r="N113" s="6">
        <v>122</v>
      </c>
      <c r="O113" s="6">
        <v>0</v>
      </c>
      <c r="P113" s="6">
        <v>0</v>
      </c>
      <c r="Q113" s="6">
        <v>316</v>
      </c>
      <c r="R113" s="7">
        <v>0.63200000000000001</v>
      </c>
      <c r="S113" s="8" t="s">
        <v>388</v>
      </c>
    </row>
    <row r="114" spans="1:19" ht="47.25" x14ac:dyDescent="0.25">
      <c r="A114" s="3">
        <v>338</v>
      </c>
      <c r="B114" s="3" t="s">
        <v>350</v>
      </c>
      <c r="C114" s="4" t="s">
        <v>351</v>
      </c>
      <c r="D114" s="5" t="s">
        <v>352</v>
      </c>
      <c r="E114" s="6" t="s">
        <v>392</v>
      </c>
      <c r="F114" s="6">
        <v>520</v>
      </c>
      <c r="G114" s="6">
        <v>141</v>
      </c>
      <c r="H114" s="6">
        <v>120</v>
      </c>
      <c r="I114" s="6">
        <v>0</v>
      </c>
      <c r="J114" s="6">
        <v>40</v>
      </c>
      <c r="K114" s="6">
        <v>301</v>
      </c>
      <c r="L114" s="7">
        <v>0.5788461538461539</v>
      </c>
      <c r="M114" s="6">
        <v>151</v>
      </c>
      <c r="N114" s="6">
        <v>131</v>
      </c>
      <c r="O114" s="6">
        <v>0</v>
      </c>
      <c r="P114" s="6">
        <v>40</v>
      </c>
      <c r="Q114" s="6">
        <v>322</v>
      </c>
      <c r="R114" s="7">
        <v>0.61923076923076925</v>
      </c>
      <c r="S114" s="8" t="s">
        <v>387</v>
      </c>
    </row>
    <row r="115" spans="1:19" ht="31.5" x14ac:dyDescent="0.25">
      <c r="A115" s="3">
        <v>463</v>
      </c>
      <c r="B115" s="3" t="s">
        <v>353</v>
      </c>
      <c r="C115" s="4" t="s">
        <v>354</v>
      </c>
      <c r="D115" s="5" t="s">
        <v>355</v>
      </c>
      <c r="E115" s="6" t="s">
        <v>27</v>
      </c>
      <c r="F115" s="6">
        <v>1840</v>
      </c>
      <c r="G115" s="6">
        <v>691</v>
      </c>
      <c r="H115" s="6">
        <v>72</v>
      </c>
      <c r="I115" s="6">
        <v>1767</v>
      </c>
      <c r="J115" s="6">
        <v>0</v>
      </c>
      <c r="K115" s="6">
        <v>2530</v>
      </c>
      <c r="L115" s="7">
        <v>1.375</v>
      </c>
      <c r="M115" s="6">
        <v>778</v>
      </c>
      <c r="N115" s="6">
        <v>79</v>
      </c>
      <c r="O115" s="6">
        <v>1980</v>
      </c>
      <c r="P115" s="6">
        <v>0</v>
      </c>
      <c r="Q115" s="6">
        <v>2837</v>
      </c>
      <c r="R115" s="7">
        <v>1.5418478260869566</v>
      </c>
      <c r="S115" s="8"/>
    </row>
    <row r="116" spans="1:19" ht="63" x14ac:dyDescent="0.25">
      <c r="A116" s="3">
        <v>464</v>
      </c>
      <c r="B116" s="3" t="s">
        <v>356</v>
      </c>
      <c r="C116" s="4" t="s">
        <v>357</v>
      </c>
      <c r="D116" s="5" t="s">
        <v>358</v>
      </c>
      <c r="E116" s="6" t="s">
        <v>27</v>
      </c>
      <c r="F116" s="6">
        <v>1000</v>
      </c>
      <c r="G116" s="6">
        <v>140</v>
      </c>
      <c r="H116" s="6">
        <v>408</v>
      </c>
      <c r="I116" s="6">
        <v>175</v>
      </c>
      <c r="J116" s="6">
        <v>0</v>
      </c>
      <c r="K116" s="6">
        <v>723</v>
      </c>
      <c r="L116" s="7">
        <v>0.72299999999999998</v>
      </c>
      <c r="M116" s="6">
        <v>147</v>
      </c>
      <c r="N116" s="6">
        <v>445</v>
      </c>
      <c r="O116" s="6">
        <v>188</v>
      </c>
      <c r="P116" s="6">
        <v>0</v>
      </c>
      <c r="Q116" s="6">
        <v>780</v>
      </c>
      <c r="R116" s="7">
        <v>0.78</v>
      </c>
      <c r="S116" s="8" t="s">
        <v>391</v>
      </c>
    </row>
    <row r="117" spans="1:19" ht="15.75" x14ac:dyDescent="0.25">
      <c r="A117" s="3">
        <v>861</v>
      </c>
      <c r="B117" s="3" t="s">
        <v>359</v>
      </c>
      <c r="C117" s="4" t="s">
        <v>360</v>
      </c>
      <c r="D117" s="5" t="s">
        <v>361</v>
      </c>
      <c r="E117" s="6" t="s">
        <v>37</v>
      </c>
      <c r="F117" s="15" t="s">
        <v>119</v>
      </c>
      <c r="G117" s="6">
        <v>0</v>
      </c>
      <c r="H117" s="6">
        <v>31</v>
      </c>
      <c r="I117" s="6">
        <v>0</v>
      </c>
      <c r="J117" s="6">
        <v>0</v>
      </c>
      <c r="K117" s="15">
        <v>31</v>
      </c>
      <c r="L117" s="7" t="s">
        <v>432</v>
      </c>
      <c r="M117" s="6">
        <v>0</v>
      </c>
      <c r="N117" s="6">
        <v>31</v>
      </c>
      <c r="O117" s="6">
        <v>0</v>
      </c>
      <c r="P117" s="6">
        <v>0</v>
      </c>
      <c r="Q117" s="6">
        <v>31</v>
      </c>
      <c r="R117" s="7" t="s">
        <v>432</v>
      </c>
      <c r="S117" s="8"/>
    </row>
    <row r="118" spans="1:19" ht="15.75" x14ac:dyDescent="0.25">
      <c r="A118" s="20"/>
      <c r="B118" s="20"/>
      <c r="C118" s="20"/>
      <c r="D118" s="20"/>
      <c r="E118" s="20"/>
      <c r="F118" s="21">
        <v>65221</v>
      </c>
      <c r="G118" s="21">
        <v>22973</v>
      </c>
      <c r="H118" s="21">
        <v>24179</v>
      </c>
      <c r="I118" s="21">
        <v>8354</v>
      </c>
      <c r="J118" s="21">
        <v>320</v>
      </c>
      <c r="K118" s="21">
        <v>55826</v>
      </c>
      <c r="L118" s="22">
        <v>0.85595130402784381</v>
      </c>
      <c r="M118" s="21">
        <v>25371</v>
      </c>
      <c r="N118" s="21">
        <v>25918</v>
      </c>
      <c r="O118" s="21">
        <v>9228</v>
      </c>
      <c r="P118" s="21">
        <v>320</v>
      </c>
      <c r="Q118" s="21">
        <v>60837</v>
      </c>
      <c r="R118" s="22">
        <v>0.9327823860413057</v>
      </c>
      <c r="S118" s="23"/>
    </row>
  </sheetData>
  <autoFilter ref="A1:S118"/>
  <pageMargins left="0.45" right="0.45" top="0.61111111111111116" bottom="0.25" header="0.3" footer="0.3"/>
  <pageSetup paperSize="17" scale="44" fitToHeight="0" orientation="landscape" verticalDpi="0" r:id="rId1"/>
  <headerFooter>
    <oddHeader xml:space="preserve">&amp;L&amp;G&amp;C&amp;"-,Bold"&amp;24Appendix E – DCPS 5- and 10-year Enrollment Projections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9.85546875" customWidth="1"/>
  </cols>
  <sheetData>
    <row r="1" spans="1:15" x14ac:dyDescent="0.25">
      <c r="A1" s="24" t="s">
        <v>362</v>
      </c>
      <c r="B1" s="25"/>
      <c r="C1" s="25"/>
      <c r="D1" s="25"/>
      <c r="E1" s="25"/>
      <c r="F1" s="25"/>
      <c r="G1" s="25"/>
      <c r="H1" s="25"/>
      <c r="I1" s="25"/>
      <c r="J1" s="25"/>
      <c r="K1" s="25"/>
      <c r="L1" s="25"/>
      <c r="M1" s="25"/>
      <c r="N1" s="25"/>
      <c r="O1" s="25"/>
    </row>
    <row r="2" spans="1:15" ht="15" customHeight="1" x14ac:dyDescent="0.25">
      <c r="A2" s="51" t="s">
        <v>433</v>
      </c>
      <c r="B2" s="51"/>
      <c r="C2" s="51"/>
      <c r="D2" s="51"/>
      <c r="E2" s="51"/>
      <c r="F2" s="51"/>
      <c r="G2" s="51"/>
      <c r="H2" s="51"/>
      <c r="I2" s="51"/>
      <c r="J2" s="51"/>
      <c r="K2" s="51"/>
      <c r="L2" s="51"/>
      <c r="M2" s="51"/>
      <c r="N2" s="51"/>
      <c r="O2" s="51"/>
    </row>
    <row r="3" spans="1:15" x14ac:dyDescent="0.25">
      <c r="A3" s="52"/>
      <c r="B3" s="52"/>
      <c r="C3" s="52"/>
      <c r="D3" s="52"/>
      <c r="E3" s="52"/>
      <c r="F3" s="52"/>
      <c r="G3" s="52"/>
      <c r="H3" s="52"/>
      <c r="I3" s="52"/>
      <c r="J3" s="52"/>
      <c r="K3" s="52"/>
      <c r="L3" s="52"/>
      <c r="M3" s="52"/>
      <c r="N3" s="52"/>
      <c r="O3" s="52"/>
    </row>
    <row r="4" spans="1:15" x14ac:dyDescent="0.25">
      <c r="A4" s="52"/>
      <c r="B4" s="52"/>
      <c r="C4" s="52"/>
      <c r="D4" s="52"/>
      <c r="E4" s="52"/>
      <c r="F4" s="52"/>
      <c r="G4" s="52"/>
      <c r="H4" s="52"/>
      <c r="I4" s="52"/>
      <c r="J4" s="52"/>
      <c r="K4" s="52"/>
      <c r="L4" s="52"/>
      <c r="M4" s="52"/>
      <c r="N4" s="52"/>
      <c r="O4" s="52"/>
    </row>
    <row r="5" spans="1:15" x14ac:dyDescent="0.25">
      <c r="A5" s="27"/>
      <c r="B5" s="27"/>
      <c r="C5" s="27"/>
      <c r="D5" s="27"/>
      <c r="E5" s="27"/>
      <c r="F5" s="27"/>
      <c r="G5" s="27"/>
      <c r="H5" s="27"/>
      <c r="I5" s="27"/>
      <c r="J5" s="27"/>
      <c r="K5" s="27"/>
      <c r="L5" s="27"/>
      <c r="M5" s="27"/>
      <c r="N5" s="27"/>
      <c r="O5" s="27"/>
    </row>
    <row r="6" spans="1:15" ht="15" customHeight="1" x14ac:dyDescent="0.25">
      <c r="A6" s="38" t="s">
        <v>422</v>
      </c>
      <c r="B6" s="38"/>
      <c r="C6" s="38"/>
      <c r="D6" s="38"/>
      <c r="E6" s="38"/>
      <c r="F6" s="38"/>
      <c r="G6" s="38"/>
      <c r="H6" s="38"/>
      <c r="I6" s="38"/>
      <c r="J6" s="38"/>
      <c r="K6" s="38"/>
      <c r="L6" s="38"/>
      <c r="M6" s="38"/>
      <c r="N6" s="38"/>
      <c r="O6" s="38"/>
    </row>
    <row r="7" spans="1:15" x14ac:dyDescent="0.25">
      <c r="A7" s="38"/>
      <c r="B7" s="38"/>
      <c r="C7" s="38"/>
      <c r="D7" s="38"/>
      <c r="E7" s="38"/>
      <c r="F7" s="38"/>
      <c r="G7" s="38"/>
      <c r="H7" s="38"/>
      <c r="I7" s="38"/>
      <c r="J7" s="38"/>
      <c r="K7" s="38"/>
      <c r="L7" s="38"/>
      <c r="M7" s="38"/>
      <c r="N7" s="38"/>
      <c r="O7" s="38"/>
    </row>
    <row r="8" spans="1:15" x14ac:dyDescent="0.25">
      <c r="A8" s="38" t="s">
        <v>427</v>
      </c>
      <c r="B8" s="38"/>
      <c r="C8" s="38"/>
      <c r="D8" s="38"/>
      <c r="E8" s="38"/>
      <c r="F8" s="38"/>
      <c r="G8" s="38"/>
      <c r="H8" s="38"/>
      <c r="I8" s="38"/>
      <c r="J8" s="38"/>
      <c r="K8" s="38"/>
      <c r="L8" s="38"/>
      <c r="M8" s="38"/>
      <c r="N8" s="38"/>
      <c r="O8" s="38"/>
    </row>
    <row r="9" spans="1:15" x14ac:dyDescent="0.25">
      <c r="A9" s="38" t="s">
        <v>428</v>
      </c>
      <c r="B9" s="38"/>
      <c r="C9" s="38"/>
      <c r="D9" s="38"/>
      <c r="E9" s="38"/>
      <c r="F9" s="38"/>
      <c r="G9" s="38"/>
      <c r="H9" s="38"/>
      <c r="I9" s="38"/>
      <c r="J9" s="38"/>
      <c r="K9" s="38"/>
      <c r="L9" s="38"/>
      <c r="M9" s="38"/>
      <c r="N9" s="38"/>
      <c r="O9" s="38"/>
    </row>
    <row r="10" spans="1:15" x14ac:dyDescent="0.25">
      <c r="A10" s="38" t="s">
        <v>429</v>
      </c>
      <c r="B10" s="38"/>
      <c r="C10" s="38"/>
      <c r="D10" s="38"/>
      <c r="E10" s="38"/>
      <c r="F10" s="38"/>
      <c r="G10" s="38"/>
      <c r="H10" s="38"/>
      <c r="I10" s="38"/>
      <c r="J10" s="38"/>
      <c r="K10" s="38"/>
      <c r="L10" s="38"/>
      <c r="M10" s="38"/>
      <c r="N10" s="38"/>
      <c r="O10" s="38"/>
    </row>
    <row r="11" spans="1:15" x14ac:dyDescent="0.25">
      <c r="A11" s="38"/>
      <c r="B11" s="38"/>
      <c r="C11" s="38"/>
      <c r="D11" s="38"/>
      <c r="E11" s="38"/>
      <c r="F11" s="38"/>
      <c r="G11" s="38"/>
      <c r="H11" s="38"/>
      <c r="I11" s="38"/>
      <c r="J11" s="38"/>
      <c r="K11" s="38"/>
      <c r="L11" s="38"/>
      <c r="M11" s="38"/>
      <c r="N11" s="38"/>
      <c r="O11" s="38"/>
    </row>
    <row r="12" spans="1:15" x14ac:dyDescent="0.25">
      <c r="A12" s="24" t="s">
        <v>363</v>
      </c>
      <c r="B12" s="25"/>
      <c r="C12" s="25"/>
      <c r="D12" s="25"/>
      <c r="E12" s="25"/>
      <c r="F12" s="25"/>
      <c r="G12" s="25"/>
      <c r="H12" s="25"/>
      <c r="I12" s="25"/>
      <c r="J12" s="25"/>
      <c r="K12" s="25"/>
      <c r="L12" s="25"/>
      <c r="M12" s="25"/>
      <c r="N12" s="25"/>
      <c r="O12" s="25"/>
    </row>
    <row r="13" spans="1:15" s="26" customFormat="1" ht="15.75" customHeight="1" x14ac:dyDescent="0.25">
      <c r="A13" s="53" t="s">
        <v>423</v>
      </c>
      <c r="B13" s="53"/>
      <c r="C13" s="53"/>
      <c r="D13" s="53"/>
      <c r="E13" s="53"/>
      <c r="F13" s="53"/>
      <c r="G13" s="53"/>
      <c r="H13" s="53"/>
      <c r="I13" s="53"/>
      <c r="J13" s="53"/>
      <c r="K13" s="53"/>
      <c r="L13" s="53"/>
      <c r="M13" s="53"/>
      <c r="N13" s="53"/>
      <c r="O13" s="53"/>
    </row>
    <row r="14" spans="1:15" x14ac:dyDescent="0.25">
      <c r="A14" s="54"/>
      <c r="B14" s="54"/>
      <c r="C14" s="54"/>
      <c r="D14" s="54"/>
      <c r="E14" s="54"/>
      <c r="F14" s="54"/>
      <c r="G14" s="54"/>
      <c r="H14" s="54"/>
      <c r="I14" s="54"/>
      <c r="J14" s="54"/>
      <c r="K14" s="54"/>
      <c r="L14" s="54"/>
      <c r="M14" s="54"/>
      <c r="N14" s="54"/>
      <c r="O14" s="54"/>
    </row>
    <row r="15" spans="1:15" x14ac:dyDescent="0.25">
      <c r="A15" s="54"/>
      <c r="B15" s="54"/>
      <c r="C15" s="54"/>
      <c r="D15" s="54"/>
      <c r="E15" s="54"/>
      <c r="F15" s="54"/>
      <c r="G15" s="54"/>
      <c r="H15" s="54"/>
      <c r="I15" s="54"/>
      <c r="J15" s="54"/>
      <c r="K15" s="54"/>
      <c r="L15" s="54"/>
      <c r="M15" s="54"/>
      <c r="N15" s="54"/>
      <c r="O15" s="54"/>
    </row>
    <row r="16" spans="1:15" x14ac:dyDescent="0.25">
      <c r="A16" s="48" t="s">
        <v>424</v>
      </c>
      <c r="B16" s="47"/>
      <c r="C16" s="47"/>
      <c r="D16" s="47"/>
      <c r="E16" s="47"/>
      <c r="F16" s="47"/>
      <c r="G16" s="47"/>
      <c r="H16" s="47"/>
      <c r="I16" s="47"/>
      <c r="J16" s="47"/>
      <c r="K16" s="47"/>
      <c r="L16" s="47"/>
      <c r="M16" s="47"/>
      <c r="N16" s="47"/>
      <c r="O16" s="47"/>
    </row>
    <row r="17" spans="1:3" x14ac:dyDescent="0.25">
      <c r="A17" s="46"/>
      <c r="B17" s="26"/>
      <c r="C17" s="26"/>
    </row>
    <row r="18" spans="1:3" x14ac:dyDescent="0.25">
      <c r="A18" s="45" t="s">
        <v>364</v>
      </c>
      <c r="B18" s="26"/>
      <c r="C18" s="26"/>
    </row>
  </sheetData>
  <mergeCells count="2">
    <mergeCell ref="A2:O4"/>
    <mergeCell ref="A13:O15"/>
  </mergeCells>
  <hyperlinks>
    <hyperlink ref="A16"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zoomScale="90" zoomScaleNormal="90" workbookViewId="0"/>
  </sheetViews>
  <sheetFormatPr defaultRowHeight="15" x14ac:dyDescent="0.25"/>
  <cols>
    <col min="1" max="1" width="213" style="28" customWidth="1"/>
  </cols>
  <sheetData>
    <row r="1" spans="1:1" ht="15.75" x14ac:dyDescent="0.25">
      <c r="A1" s="42" t="s">
        <v>397</v>
      </c>
    </row>
    <row r="2" spans="1:1" ht="75.75" thickBot="1" x14ac:dyDescent="0.3">
      <c r="A2" s="43" t="s">
        <v>398</v>
      </c>
    </row>
    <row r="3" spans="1:1" ht="15.75" thickBot="1" x14ac:dyDescent="0.3">
      <c r="A3" s="29" t="s">
        <v>365</v>
      </c>
    </row>
    <row r="4" spans="1:1" x14ac:dyDescent="0.25">
      <c r="A4" s="30" t="s">
        <v>366</v>
      </c>
    </row>
    <row r="5" spans="1:1" x14ac:dyDescent="0.25">
      <c r="A5" s="31" t="s">
        <v>425</v>
      </c>
    </row>
    <row r="6" spans="1:1" x14ac:dyDescent="0.25">
      <c r="A6" s="31" t="s">
        <v>367</v>
      </c>
    </row>
    <row r="7" spans="1:1" x14ac:dyDescent="0.25">
      <c r="A7" s="30" t="s">
        <v>373</v>
      </c>
    </row>
    <row r="8" spans="1:1" x14ac:dyDescent="0.25">
      <c r="A8" s="31" t="s">
        <v>368</v>
      </c>
    </row>
    <row r="9" spans="1:1" x14ac:dyDescent="0.25">
      <c r="A9" s="31" t="s">
        <v>369</v>
      </c>
    </row>
    <row r="10" spans="1:1" x14ac:dyDescent="0.25">
      <c r="A10" s="31" t="s">
        <v>370</v>
      </c>
    </row>
    <row r="11" spans="1:1" x14ac:dyDescent="0.25">
      <c r="A11" s="30" t="s">
        <v>371</v>
      </c>
    </row>
    <row r="12" spans="1:1" ht="45" x14ac:dyDescent="0.25">
      <c r="A12" s="32" t="s">
        <v>399</v>
      </c>
    </row>
    <row r="13" spans="1:1" x14ac:dyDescent="0.25">
      <c r="A13" s="31" t="s">
        <v>374</v>
      </c>
    </row>
    <row r="14" spans="1:1" x14ac:dyDescent="0.25">
      <c r="A14" s="32" t="s">
        <v>375</v>
      </c>
    </row>
    <row r="15" spans="1:1" x14ac:dyDescent="0.25">
      <c r="A15" s="33" t="s">
        <v>379</v>
      </c>
    </row>
    <row r="16" spans="1:1" ht="30" x14ac:dyDescent="0.25">
      <c r="A16" s="31" t="s">
        <v>372</v>
      </c>
    </row>
    <row r="17" spans="1:1" x14ac:dyDescent="0.25">
      <c r="A17" s="31" t="s">
        <v>426</v>
      </c>
    </row>
    <row r="18" spans="1:1" ht="30" x14ac:dyDescent="0.25">
      <c r="A18" s="49" t="s">
        <v>430</v>
      </c>
    </row>
    <row r="19" spans="1:1" ht="15.75" thickBot="1" x14ac:dyDescent="0.3">
      <c r="A19" s="34" t="s">
        <v>376</v>
      </c>
    </row>
    <row r="20" spans="1:1" ht="15.75" thickBot="1" x14ac:dyDescent="0.3">
      <c r="A20" s="35" t="s">
        <v>378</v>
      </c>
    </row>
    <row r="21" spans="1:1" x14ac:dyDescent="0.25">
      <c r="A21" s="32" t="s">
        <v>385</v>
      </c>
    </row>
    <row r="22" spans="1:1" x14ac:dyDescent="0.25">
      <c r="A22" s="31" t="s">
        <v>400</v>
      </c>
    </row>
    <row r="23" spans="1:1" x14ac:dyDescent="0.25">
      <c r="A23" s="30" t="s">
        <v>386</v>
      </c>
    </row>
    <row r="24" spans="1:1" ht="30" x14ac:dyDescent="0.25">
      <c r="A24" s="32" t="s">
        <v>377</v>
      </c>
    </row>
    <row r="25" spans="1:1" x14ac:dyDescent="0.25">
      <c r="A25" s="32" t="s">
        <v>401</v>
      </c>
    </row>
    <row r="26" spans="1:1" ht="30" x14ac:dyDescent="0.25">
      <c r="A26" s="36" t="s">
        <v>402</v>
      </c>
    </row>
    <row r="27" spans="1:1" x14ac:dyDescent="0.25">
      <c r="A27" s="33" t="s">
        <v>379</v>
      </c>
    </row>
    <row r="28" spans="1:1" x14ac:dyDescent="0.25">
      <c r="A28" s="31" t="s">
        <v>403</v>
      </c>
    </row>
    <row r="29" spans="1:1" x14ac:dyDescent="0.25">
      <c r="A29" s="31" t="s">
        <v>404</v>
      </c>
    </row>
    <row r="30" spans="1:1" x14ac:dyDescent="0.25">
      <c r="A30" s="31" t="s">
        <v>380</v>
      </c>
    </row>
    <row r="31" spans="1:1" ht="30.75" thickBot="1" x14ac:dyDescent="0.3">
      <c r="A31" s="34" t="s">
        <v>405</v>
      </c>
    </row>
    <row r="32" spans="1:1" ht="15.75" thickBot="1" x14ac:dyDescent="0.3">
      <c r="A32" s="35" t="s">
        <v>381</v>
      </c>
    </row>
    <row r="33" spans="1:1" x14ac:dyDescent="0.25">
      <c r="A33" s="37" t="s">
        <v>382</v>
      </c>
    </row>
    <row r="34" spans="1:1" x14ac:dyDescent="0.25">
      <c r="A34" s="30" t="s">
        <v>406</v>
      </c>
    </row>
    <row r="35" spans="1:1" ht="30" x14ac:dyDescent="0.25">
      <c r="A35" s="32" t="s">
        <v>383</v>
      </c>
    </row>
    <row r="36" spans="1:1" x14ac:dyDescent="0.25">
      <c r="A36" s="32" t="s">
        <v>407</v>
      </c>
    </row>
    <row r="37" spans="1:1" ht="30" x14ac:dyDescent="0.25">
      <c r="A37" s="36" t="s">
        <v>384</v>
      </c>
    </row>
    <row r="38" spans="1:1" x14ac:dyDescent="0.25">
      <c r="A38" s="33" t="s">
        <v>379</v>
      </c>
    </row>
    <row r="39" spans="1:1" x14ac:dyDescent="0.25">
      <c r="A39" s="31" t="s">
        <v>408</v>
      </c>
    </row>
    <row r="40" spans="1:1" ht="30" x14ac:dyDescent="0.25">
      <c r="A40" s="31" t="s">
        <v>409</v>
      </c>
    </row>
    <row r="41" spans="1:1" x14ac:dyDescent="0.25">
      <c r="A41" s="40" t="s">
        <v>395</v>
      </c>
    </row>
    <row r="42" spans="1:1" ht="15.75" thickBot="1" x14ac:dyDescent="0.3">
      <c r="A42" s="39" t="s">
        <v>410</v>
      </c>
    </row>
    <row r="43" spans="1:1" ht="15.75" thickBot="1" x14ac:dyDescent="0.3">
      <c r="A43" s="35" t="s">
        <v>393</v>
      </c>
    </row>
    <row r="44" spans="1:1" ht="60.75" thickBot="1" x14ac:dyDescent="0.3">
      <c r="A44" s="41"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DCPS Enrollment Projections</vt:lpstr>
      <vt:lpstr>Notes &amp; Sources</vt:lpstr>
      <vt:lpstr>Projection Methodology</vt:lpstr>
      <vt:lpstr>'DCPS Enrollment Projections'!Print_Area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Richelle</dc:creator>
  <cp:lastModifiedBy>Richelle</cp:lastModifiedBy>
  <cp:lastPrinted>2019-11-26T17:37:53Z</cp:lastPrinted>
  <dcterms:created xsi:type="dcterms:W3CDTF">2019-11-26T17:27:47Z</dcterms:created>
  <dcterms:modified xsi:type="dcterms:W3CDTF">2019-12-18T14:40:34Z</dcterms:modified>
</cp:coreProperties>
</file>