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rebecca.lee\Documents\"/>
    </mc:Choice>
  </mc:AlternateContent>
  <xr:revisionPtr revIDLastSave="0" documentId="8_{8D677CBC-4B89-47DA-8524-7DAB516D83A3}" xr6:coauthVersionLast="47" xr6:coauthVersionMax="47" xr10:uidLastSave="{00000000-0000-0000-0000-000000000000}"/>
  <bookViews>
    <workbookView xWindow="-120" yWindow="-120" windowWidth="29040" windowHeight="15855" firstSheet="2" xr2:uid="{070CE8DB-84DB-45E4-9CA5-DC97815AA106}"/>
  </bookViews>
  <sheets>
    <sheet name="Contents and Notes" sheetId="3" r:id="rId1"/>
    <sheet name="A. PCS Closings since SY13-14" sheetId="1" r:id="rId2"/>
    <sheet name="B. Late Closing Announcements" sheetId="7" r:id="rId3"/>
    <sheet name="ESRI_MAPINFO_SHEET" sheetId="2" state="veryHidden" r:id="rId4"/>
    <sheet name="C. Historical Lottery Deadlines" sheetId="6" r:id="rId5"/>
  </sheets>
  <definedNames>
    <definedName name="_xlnm._FilterDatabase" localSheetId="1" hidden="1">'A. PCS Closings since SY13-14'!$A$1:$U$35</definedName>
    <definedName name="expandedclosures" comment="Expanded Closure Attributes" localSheetId="1">'A. PCS Closings since SY13-14'!$L:$T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7" l="1"/>
  <c r="F6" i="7"/>
  <c r="F7" i="7"/>
  <c r="F8" i="7"/>
  <c r="F9" i="7"/>
  <c r="F10" i="7"/>
  <c r="F11" i="7"/>
  <c r="F12" i="7"/>
  <c r="F13" i="7"/>
  <c r="F4" i="7"/>
</calcChain>
</file>

<file path=xl/sharedStrings.xml><?xml version="1.0" encoding="utf-8"?>
<sst xmlns="http://schemas.openxmlformats.org/spreadsheetml/2006/main" count="583" uniqueCount="212">
  <si>
    <t>Tab</t>
  </si>
  <si>
    <t>Name</t>
  </si>
  <si>
    <t>Description</t>
  </si>
  <si>
    <t>Tab A</t>
  </si>
  <si>
    <t>Closings since SY2013-14</t>
  </si>
  <si>
    <t>Public charter school closures effective since the end of SY2013-14</t>
  </si>
  <si>
    <t>Tab B</t>
  </si>
  <si>
    <t>Late Closing Announcements</t>
  </si>
  <si>
    <t>10 PCS closures within a week of OR after My School DC lottery deadline since 2013-14</t>
  </si>
  <si>
    <t>Tab C</t>
  </si>
  <si>
    <t>Historical Lottery Deadlines</t>
  </si>
  <si>
    <t>My School DC Lottery deadlines for both the high school and the PK3-8th grade lotteries</t>
  </si>
  <si>
    <t xml:space="preserve">This dataset includes public charter school closures since SY2013-14 as well as key attributes for the closing schools. This is an appendix for the DME's Inside DC Education blog "Public charter closures in the District over the past 12 years" published in June 2026. For more information visit the blog post and EdScape's School Openings and Closing Trends page. </t>
  </si>
  <si>
    <t>Inside DC Education</t>
  </si>
  <si>
    <t>School Opening and Closing Trends</t>
  </si>
  <si>
    <t>School Year</t>
  </si>
  <si>
    <t>LEA Code</t>
  </si>
  <si>
    <t>School Code</t>
  </si>
  <si>
    <t>School Name</t>
  </si>
  <si>
    <t>Sector</t>
  </si>
  <si>
    <t>School Grade Range at Closure</t>
  </si>
  <si>
    <t>Terminal Grade(s)</t>
  </si>
  <si>
    <t>Address</t>
  </si>
  <si>
    <t>Ward (2022)</t>
  </si>
  <si>
    <t>OP Comprehensive Plan Planning Area</t>
  </si>
  <si>
    <t>EdScape Notes</t>
  </si>
  <si>
    <t>Enrollment as of final audit</t>
  </si>
  <si>
    <t>Announcement Date</t>
  </si>
  <si>
    <t>Applicable lottery deadline(s)</t>
  </si>
  <si>
    <t>Closure Decision Lottery Timing</t>
  </si>
  <si>
    <t>Days notice</t>
  </si>
  <si>
    <t>Closure Mechanism</t>
  </si>
  <si>
    <t>Reason(s)</t>
  </si>
  <si>
    <t>Phased out closure?</t>
  </si>
  <si>
    <t>Partial/Full LEA closure</t>
  </si>
  <si>
    <t>Original Authorizer</t>
  </si>
  <si>
    <t>SY13-14</t>
  </si>
  <si>
    <t>Arts &amp; Tech PCS</t>
  </si>
  <si>
    <t>PCS</t>
  </si>
  <si>
    <t>PK3-5th</t>
  </si>
  <si>
    <t>5300 Blaine Street NE</t>
  </si>
  <si>
    <t>Ward 7</t>
  </si>
  <si>
    <t>FAR NORTHEAST AND SOUTHEAST</t>
  </si>
  <si>
    <t>Closed at the end of the year; takeover by KIPP PCS</t>
  </si>
  <si>
    <t>Before lottery deadline</t>
  </si>
  <si>
    <t>Not renewed</t>
  </si>
  <si>
    <t>Academic deficiencies</t>
  </si>
  <si>
    <t>No</t>
  </si>
  <si>
    <t>Full</t>
  </si>
  <si>
    <t>DC PCSB</t>
  </si>
  <si>
    <t>Booker T Washington</t>
  </si>
  <si>
    <t>Adult/Alternative</t>
  </si>
  <si>
    <t>Adult</t>
  </si>
  <si>
    <t>1346 Florida Avenue NW</t>
  </si>
  <si>
    <t>Ward 1</t>
  </si>
  <si>
    <t>MID-CITY</t>
  </si>
  <si>
    <t>Closed at the end of the year</t>
  </si>
  <si>
    <t>At lottery deadline</t>
  </si>
  <si>
    <t>BOE</t>
  </si>
  <si>
    <t>Community Academy Amos III Armstrong ES grades (all school)</t>
  </si>
  <si>
    <t>1400 1st Street NW</t>
  </si>
  <si>
    <t>Ward 5</t>
  </si>
  <si>
    <t>NEAR NORTHWEST</t>
  </si>
  <si>
    <t>Relinquished</t>
  </si>
  <si>
    <t>Partial</t>
  </si>
  <si>
    <t>Imagine Southeast PCS</t>
  </si>
  <si>
    <t>PK3-6th</t>
  </si>
  <si>
    <t>3100 Martin Luther King Jr Avenue SE</t>
  </si>
  <si>
    <t>Ward 8</t>
  </si>
  <si>
    <t>FAR SOUTHEAST AND SOUTHWEST</t>
  </si>
  <si>
    <t>Closed at the end of the year; takeover by Democracy Prep Congress Heights PCS</t>
  </si>
  <si>
    <t>Before lottery deadline for grades PK-6</t>
  </si>
  <si>
    <t>Revoked</t>
  </si>
  <si>
    <t>Yes</t>
  </si>
  <si>
    <t>Maya Middle School</t>
  </si>
  <si>
    <t>7th-8th</t>
  </si>
  <si>
    <t>5600 East Capitol Street NE</t>
  </si>
  <si>
    <t>Hospitality PCS</t>
  </si>
  <si>
    <t>9th-12th</t>
  </si>
  <si>
    <t>1851 9th Street NW</t>
  </si>
  <si>
    <t>Closed at the end of the year; managed by OSSE following year</t>
  </si>
  <si>
    <t>After first lottery deadline</t>
  </si>
  <si>
    <t>Academic performance</t>
  </si>
  <si>
    <t>SY14-15</t>
  </si>
  <si>
    <t>Community Academy AMOS I/Burdick</t>
  </si>
  <si>
    <t>1300 Allison Street NW</t>
  </si>
  <si>
    <t>Ward 4</t>
  </si>
  <si>
    <t>ROCK CREEK EAST</t>
  </si>
  <si>
    <t>Closed at the end of the year; takeover by DCPS</t>
  </si>
  <si>
    <t>Fiscal mismanagement</t>
  </si>
  <si>
    <t>Community Academy AMOS II/Keene</t>
  </si>
  <si>
    <t>PK3-1st</t>
  </si>
  <si>
    <t>33 Riggs Road NE</t>
  </si>
  <si>
    <t>UPPER NORTHEAST</t>
  </si>
  <si>
    <t>Closed at the end of the year; DC Bilingual PCS acquired the building</t>
  </si>
  <si>
    <t>Community Academy Butler Global/Armstrong</t>
  </si>
  <si>
    <t>Closed at the end of the year; takeover by Friendship PCS</t>
  </si>
  <si>
    <t>Community Academy CAPCS Online</t>
  </si>
  <si>
    <t>PK4-8th</t>
  </si>
  <si>
    <t>1351 Nicholson Street NW</t>
  </si>
  <si>
    <t>Options PCS</t>
  </si>
  <si>
    <t>6th-12th</t>
  </si>
  <si>
    <t>1375 E Street NE</t>
  </si>
  <si>
    <t>Ward 6</t>
  </si>
  <si>
    <t>CAPITOL HILL</t>
  </si>
  <si>
    <t>Closed at the end of the year; takeover by Kingsman PCS</t>
  </si>
  <si>
    <t>Perry Street Prep PCS (formerly Hyde Leadership)</t>
  </si>
  <si>
    <t>1800 Perry Street NE</t>
  </si>
  <si>
    <t>Closed at the end of the year; HS grades only</t>
  </si>
  <si>
    <t>Tree of Life</t>
  </si>
  <si>
    <t>PK3-8th</t>
  </si>
  <si>
    <t>2315 18th Place NE</t>
  </si>
  <si>
    <t>SY15-16</t>
  </si>
  <si>
    <t>Potomac Prep</t>
  </si>
  <si>
    <t>4401 8th Street NE</t>
  </si>
  <si>
    <t>SY17-18</t>
  </si>
  <si>
    <t>Excel Academy PCS</t>
  </si>
  <si>
    <t>2501 Martin Luther King Jr Avenue SE</t>
  </si>
  <si>
    <t>Sustainable Futures</t>
  </si>
  <si>
    <t>Alternative</t>
  </si>
  <si>
    <t>1500 Harvard Street NW</t>
  </si>
  <si>
    <t>After lottery deadline</t>
  </si>
  <si>
    <t>Fiscal, academic deficiencies and operational challenges</t>
  </si>
  <si>
    <t>Washington Mathematics Science &amp; Technology PCS</t>
  </si>
  <si>
    <t>1920 Bladensburg Road NE</t>
  </si>
  <si>
    <t>Financial deficiencies</t>
  </si>
  <si>
    <t>SY18-19</t>
  </si>
  <si>
    <t xml:space="preserve">Cesar Chavez PCS for Public Policy - Capitol Hill </t>
  </si>
  <si>
    <t>709 12th Street SE</t>
  </si>
  <si>
    <t>Enrollment</t>
  </si>
  <si>
    <t>Cesar Chavez PCS for Public Policy - Chavez Prep</t>
  </si>
  <si>
    <t>6th-9th</t>
  </si>
  <si>
    <t>770 Kenyon Street NW</t>
  </si>
  <si>
    <t>2/1/2019 &amp; 3/1/2019</t>
  </si>
  <si>
    <t>City Arts &amp; Prep PCS (formerly William E. Doar Jr. PCS)</t>
  </si>
  <si>
    <t>705 Edgewood Street NE</t>
  </si>
  <si>
    <t>Closed at the end of the year; Friendship PCS acquired the building</t>
  </si>
  <si>
    <t>Democracy Prep Congress Heights PCS</t>
  </si>
  <si>
    <t>Ideal Academy PCS</t>
  </si>
  <si>
    <t>6130 North Capitol Street NW</t>
  </si>
  <si>
    <t>Somerset Preparatory Academy PCS</t>
  </si>
  <si>
    <t>3301 Wheeler Road SE</t>
  </si>
  <si>
    <t>SY19-20</t>
  </si>
  <si>
    <t>Achievement Preparatory Academy PCS - Wahler Place Middle School</t>
  </si>
  <si>
    <t>4th-8th</t>
  </si>
  <si>
    <t>908 Wahler Place SE</t>
  </si>
  <si>
    <t>Cesar Chavez PCS for Public Policy - Parkside Middle School</t>
  </si>
  <si>
    <t>8th</t>
  </si>
  <si>
    <t>3701 Hayes Street NE</t>
  </si>
  <si>
    <t>Closed at the end of the year, after phasing out middle school grades</t>
  </si>
  <si>
    <t>Friendship PCS - Technology Preparatory Middle</t>
  </si>
  <si>
    <t>2705 Martin Luther King Jr Avenue SE</t>
  </si>
  <si>
    <t>National Collegiate Preparatory Public Charter High School</t>
  </si>
  <si>
    <t>4600 Livingston Road SE</t>
  </si>
  <si>
    <t>Closed at the end of the year, after one school year phase out</t>
  </si>
  <si>
    <t>SEED PCS of Washington DC - Middle School</t>
  </si>
  <si>
    <t>N/A</t>
  </si>
  <si>
    <t>4300 C Street SE</t>
  </si>
  <si>
    <t>SY20-21</t>
  </si>
  <si>
    <t>Hope Community PCS – Lamond</t>
  </si>
  <si>
    <t>6200 Kansas Avenue NE</t>
  </si>
  <si>
    <t>Closed at end of school year</t>
  </si>
  <si>
    <t>After application deadline</t>
  </si>
  <si>
    <t>SY22-23</t>
  </si>
  <si>
    <t>Maya Angelou PCS - Academy at DC Jail</t>
  </si>
  <si>
    <t>1901 D Street SE</t>
  </si>
  <si>
    <t>Closed, transferred to Department of Corrections</t>
  </si>
  <si>
    <t>n/a</t>
  </si>
  <si>
    <t>Not applicable; placement</t>
  </si>
  <si>
    <t/>
  </si>
  <si>
    <t>SY23-24</t>
  </si>
  <si>
    <t>Eagle Academy PCS - Congress Heights</t>
  </si>
  <si>
    <t>PK3-3rd</t>
  </si>
  <si>
    <t>3400 Wheeler Rd SE</t>
  </si>
  <si>
    <t>Closed at end of summer</t>
  </si>
  <si>
    <t>Eagle Academy PCS - Fairlawn [Capitol Riverfront]</t>
  </si>
  <si>
    <t>1900 Half Street SW</t>
  </si>
  <si>
    <t>LOWER ANACOSTIA WATERFRONT AND NEAR SOUTHWEST</t>
  </si>
  <si>
    <t>SY24-25</t>
  </si>
  <si>
    <t>Hope Community PCS - Tolson</t>
  </si>
  <si>
    <t>2917 8th Street NE</t>
  </si>
  <si>
    <t>Closed at the end of the school year</t>
  </si>
  <si>
    <t>Academic and low enrollment</t>
  </si>
  <si>
    <t>I Dream PCS</t>
  </si>
  <si>
    <t>2220 Branch Avenue SE</t>
  </si>
  <si>
    <t>Academic</t>
  </si>
  <si>
    <t>10 closures within a week of OR after My School DC lottery deadline since 2013-14</t>
  </si>
  <si>
    <t>School code</t>
  </si>
  <si>
    <t>PCS name</t>
  </si>
  <si>
    <t>Ward</t>
  </si>
  <si>
    <t>Relevant Lottery Deadline</t>
  </si>
  <si>
    <t>Mechanism</t>
  </si>
  <si>
    <t>Associated with a review/renewal?</t>
  </si>
  <si>
    <t># students</t>
  </si>
  <si>
    <t># students not in terminal grade</t>
  </si>
  <si>
    <t>Relinquishment</t>
  </si>
  <si>
    <t>Academic (triggered by review conditions)</t>
  </si>
  <si>
    <t>Hope PCS - Tolson</t>
  </si>
  <si>
    <t>Academic and low enrollment (triggered by review conditions)</t>
  </si>
  <si>
    <t>Eagle Academy PCS - Fairlawn/Capitol Riverfront</t>
  </si>
  <si>
    <t>Hope PCS - Lamond</t>
  </si>
  <si>
    <t>Achievement Prep PCS - Wahler Place MS grades</t>
  </si>
  <si>
    <t>Washington Math Science &amp; Technology PCS</t>
  </si>
  <si>
    <t>Revocation</t>
  </si>
  <si>
    <t>Financial deficiencies; not economically viable</t>
  </si>
  <si>
    <t>Sustainable Futures PCS</t>
  </si>
  <si>
    <t>Financial, academic, operational deficiencies</t>
  </si>
  <si>
    <t>Hospitality High School</t>
  </si>
  <si>
    <t>Non-renewal</t>
  </si>
  <si>
    <t>Year</t>
  </si>
  <si>
    <t>Deadline for 9th to 12th grades</t>
  </si>
  <si>
    <t>Deadline for PK3-8th grades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</si>
</sst>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3" x14ac:knownFonts="1">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3"/>
      <name val="Cambria"/>
      <family val="2"/>
      <scheme val="major"/>
    </font>
    <font>
      <sz val="11"/>
      <color rgb="FF9C6500"/>
      <name val="Calibri"/>
      <family val="2"/>
      <scheme val="minor"/>
    </font>
    <font>
      <sz val="11"/>
      <color rgb="FF000000"/>
      <name val="Calibri"/>
      <family val="2"/>
      <scheme val="minor"/>
    </font>
    <font>
      <i/>
      <sz val="11"/>
      <color theme="1"/>
      <name val="Calibri"/>
      <family val="2"/>
      <scheme val="minor"/>
    </font>
    <font>
      <sz val="10"/>
      <color theme="1"/>
      <name val="Aptos"/>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2E4172"/>
        <bgColor indexed="64"/>
      </patternFill>
    </fill>
    <fill>
      <patternFill patternType="solid">
        <fgColor rgb="FF11661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s>
  <cellStyleXfs count="43">
    <xf numFmtId="0" fontId="0" fillId="0" borderId="0"/>
    <xf numFmtId="0" fontId="3"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4" fillId="0" borderId="0" applyNumberFormat="0" applyFill="0" applyBorder="0" applyAlignment="0" applyProtection="0"/>
    <xf numFmtId="0" fontId="5" fillId="8" borderId="8" applyNumberFormat="0" applyFont="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17"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17"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17"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17"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17"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cellStyleXfs>
  <cellXfs count="31">
    <xf numFmtId="0" fontId="0" fillId="0" borderId="0" xfId="0"/>
    <xf numFmtId="0" fontId="2" fillId="0" borderId="0" xfId="0" applyFont="1"/>
    <xf numFmtId="0" fontId="0" fillId="0" borderId="0" xfId="0" quotePrefix="1"/>
    <xf numFmtId="0" fontId="20" fillId="0" borderId="0" xfId="0" applyFont="1"/>
    <xf numFmtId="14" fontId="0" fillId="0" borderId="0" xfId="0" applyNumberFormat="1"/>
    <xf numFmtId="0" fontId="0" fillId="0" borderId="0" xfId="0" applyAlignment="1">
      <alignment horizontal="right"/>
    </xf>
    <xf numFmtId="164" fontId="0" fillId="0" borderId="0" xfId="0" applyNumberFormat="1" applyAlignment="1">
      <alignment horizontal="right"/>
    </xf>
    <xf numFmtId="0" fontId="21" fillId="0" borderId="0" xfId="0" applyFont="1"/>
    <xf numFmtId="0" fontId="0" fillId="0" borderId="0" xfId="0" applyAlignment="1">
      <alignment horizontal="center"/>
    </xf>
    <xf numFmtId="0" fontId="1" fillId="33" borderId="0" xfId="0" applyFont="1" applyFill="1" applyAlignment="1">
      <alignment horizontal="left" vertical="center"/>
    </xf>
    <xf numFmtId="0" fontId="0" fillId="33" borderId="0" xfId="0" applyFill="1"/>
    <xf numFmtId="0" fontId="22" fillId="33" borderId="10" xfId="0" applyFont="1" applyFill="1" applyBorder="1"/>
    <xf numFmtId="164" fontId="22" fillId="33" borderId="10" xfId="0" applyNumberFormat="1" applyFont="1" applyFill="1" applyBorder="1"/>
    <xf numFmtId="1" fontId="22" fillId="33" borderId="10" xfId="0" applyNumberFormat="1" applyFont="1" applyFill="1" applyBorder="1"/>
    <xf numFmtId="0" fontId="22" fillId="33" borderId="10" xfId="0" applyFont="1" applyFill="1" applyBorder="1" applyAlignment="1">
      <alignment horizontal="center"/>
    </xf>
    <xf numFmtId="0" fontId="22" fillId="33" borderId="11" xfId="0" applyFont="1" applyFill="1" applyBorder="1"/>
    <xf numFmtId="0" fontId="22" fillId="33" borderId="12" xfId="0" applyFont="1" applyFill="1" applyBorder="1"/>
    <xf numFmtId="164" fontId="22" fillId="33" borderId="12" xfId="0" applyNumberFormat="1" applyFont="1" applyFill="1" applyBorder="1"/>
    <xf numFmtId="1" fontId="22" fillId="33" borderId="12" xfId="0" applyNumberFormat="1" applyFont="1" applyFill="1" applyBorder="1"/>
    <xf numFmtId="0" fontId="22" fillId="33" borderId="12" xfId="0" applyFont="1" applyFill="1" applyBorder="1" applyAlignment="1">
      <alignment horizontal="center"/>
    </xf>
    <xf numFmtId="0" fontId="22" fillId="33" borderId="13" xfId="0" applyFont="1" applyFill="1" applyBorder="1"/>
    <xf numFmtId="0" fontId="15" fillId="34" borderId="0" xfId="0" applyFont="1" applyFill="1" applyAlignment="1">
      <alignment vertical="top" wrapText="1"/>
    </xf>
    <xf numFmtId="0" fontId="15" fillId="35" borderId="0" xfId="0" applyFont="1" applyFill="1" applyAlignment="1">
      <alignment horizontal="left" wrapText="1"/>
    </xf>
    <xf numFmtId="0" fontId="0" fillId="0" borderId="0" xfId="0" applyAlignment="1">
      <alignment vertical="top" wrapText="1"/>
    </xf>
    <xf numFmtId="14" fontId="0" fillId="0" borderId="0" xfId="0" applyNumberFormat="1" applyAlignment="1">
      <alignment horizontal="right"/>
    </xf>
    <xf numFmtId="14" fontId="2" fillId="0" borderId="0" xfId="0" applyNumberFormat="1" applyFont="1" applyAlignment="1">
      <alignment horizontal="right"/>
    </xf>
    <xf numFmtId="0" fontId="15" fillId="35" borderId="0" xfId="0" applyFont="1" applyFill="1" applyAlignment="1">
      <alignment horizontal="right" wrapText="1"/>
    </xf>
    <xf numFmtId="0" fontId="15" fillId="35" borderId="0" xfId="0" applyFont="1" applyFill="1" applyAlignment="1">
      <alignment horizontal="center" wrapText="1"/>
    </xf>
    <xf numFmtId="0" fontId="3" fillId="0" borderId="0" xfId="1" applyAlignment="1">
      <alignment horizontal="left" indent="2"/>
    </xf>
    <xf numFmtId="0" fontId="2" fillId="0" borderId="0" xfId="0" applyFont="1" applyAlignment="1">
      <alignment vertical="top" wrapText="1"/>
    </xf>
    <xf numFmtId="0" fontId="3" fillId="0" borderId="0" xfId="1" applyAlignment="1">
      <alignment horizontal="left" vertical="top" wrapText="1" indent="2"/>
    </xf>
  </cellXfs>
  <cellStyles count="43">
    <cellStyle name="20% - Accent1" xfId="18" builtinId="30" customBuiltin="1"/>
    <cellStyle name="20% - Accent2" xfId="21" builtinId="34" customBuiltin="1"/>
    <cellStyle name="20% - Accent3" xfId="24" builtinId="38" customBuiltin="1"/>
    <cellStyle name="20% - Accent4" xfId="27" builtinId="42" customBuiltin="1"/>
    <cellStyle name="20% - Accent5" xfId="30" builtinId="46" customBuiltin="1"/>
    <cellStyle name="20% - Accent6" xfId="33" builtinId="50" customBuiltin="1"/>
    <cellStyle name="40% - Accent1" xfId="19" builtinId="31" customBuiltin="1"/>
    <cellStyle name="40% - Accent2" xfId="22" builtinId="35" customBuiltin="1"/>
    <cellStyle name="40% - Accent3" xfId="25" builtinId="39" customBuiltin="1"/>
    <cellStyle name="40% - Accent4" xfId="28" builtinId="43" customBuiltin="1"/>
    <cellStyle name="40% - Accent5" xfId="31" builtinId="47" customBuiltin="1"/>
    <cellStyle name="40% - Accent6" xfId="34" builtinId="51" customBuiltin="1"/>
    <cellStyle name="60% - Accent1 2" xfId="37" xr:uid="{E25BA576-4D37-40F9-ADAF-79CB2D05342F}"/>
    <cellStyle name="60% - Accent2 2" xfId="38" xr:uid="{B5068949-3586-4A7C-85EF-8068150479ED}"/>
    <cellStyle name="60% - Accent3 2" xfId="39" xr:uid="{CB1824FC-219E-4F16-AAE7-68A1DABB948B}"/>
    <cellStyle name="60% - Accent4 2" xfId="40" xr:uid="{26740BB2-C47B-4A5D-8EC6-0A7C69AEA1D6}"/>
    <cellStyle name="60% - Accent5 2" xfId="41" xr:uid="{D21DADFA-744D-4586-9B16-3C1578B7E0D0}"/>
    <cellStyle name="60% - Accent6 2" xfId="42" xr:uid="{F315E1C1-5BD8-43AB-8622-15FBBC7EBE62}"/>
    <cellStyle name="Accent1" xfId="17" builtinId="29" customBuiltin="1"/>
    <cellStyle name="Accent2" xfId="20" builtinId="33" customBuiltin="1"/>
    <cellStyle name="Accent3" xfId="23" builtinId="37" customBuiltin="1"/>
    <cellStyle name="Accent4" xfId="26" builtinId="41" customBuiltin="1"/>
    <cellStyle name="Accent5" xfId="29" builtinId="45" customBuiltin="1"/>
    <cellStyle name="Accent6" xfId="32" builtinId="49" customBuiltin="1"/>
    <cellStyle name="Bad" xfId="7" builtinId="27" customBuiltin="1"/>
    <cellStyle name="Calculation" xfId="10" builtinId="22" customBuiltin="1"/>
    <cellStyle name="Check Cell" xfId="12"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1" builtinId="8"/>
    <cellStyle name="Input" xfId="8" builtinId="20" customBuiltin="1"/>
    <cellStyle name="Linked Cell" xfId="11" builtinId="24" customBuiltin="1"/>
    <cellStyle name="Neutral 2" xfId="36" xr:uid="{21349962-90E5-482B-BC5E-1A68FF64983B}"/>
    <cellStyle name="Normal" xfId="0" builtinId="0"/>
    <cellStyle name="Note" xfId="14" builtinId="10" customBuiltin="1"/>
    <cellStyle name="Output" xfId="9" builtinId="21" customBuiltin="1"/>
    <cellStyle name="Title 2" xfId="35" xr:uid="{4FC6BDC2-4230-4043-94E2-F6546B650F15}"/>
    <cellStyle name="Total" xfId="16" builtinId="25" customBuiltin="1"/>
    <cellStyle name="Warning Text" xfId="1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2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 For Esri use only</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me.dc.gov/page/inside-dc-education-blog" TargetMode="External"/><Relationship Id="rId2" Type="http://schemas.openxmlformats.org/officeDocument/2006/relationships/hyperlink" Target="https://dme.dc.gov/page/inside-dc-education" TargetMode="External"/><Relationship Id="rId1" Type="http://schemas.openxmlformats.org/officeDocument/2006/relationships/hyperlink" Target="https://edscape.dc.gov/node/136365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workbookViewId="0"/>
  </sheetViews>
  <sheetFormatPr defaultRowHeight="15" x14ac:dyDescent="0.25"/>
  <cols>
    <col min="1" max="1" width="9.140625" customWidth="1"/>
    <col min="2" max="2" width="32.5703125" bestFit="1" customWidth="1"/>
    <col min="3" max="3" width="78.7109375" bestFit="1" customWidth="1"/>
  </cols>
  <sheetData>
    <row r="1" spans="1:16" x14ac:dyDescent="0.25">
      <c r="A1" s="21" t="s">
        <v>0</v>
      </c>
      <c r="B1" s="21" t="s">
        <v>1</v>
      </c>
      <c r="C1" s="21" t="s">
        <v>2</v>
      </c>
    </row>
    <row r="2" spans="1:16" x14ac:dyDescent="0.25">
      <c r="A2" t="s">
        <v>3</v>
      </c>
      <c r="B2" t="s">
        <v>4</v>
      </c>
      <c r="C2" t="s">
        <v>5</v>
      </c>
    </row>
    <row r="3" spans="1:16" x14ac:dyDescent="0.25">
      <c r="A3" t="s">
        <v>6</v>
      </c>
      <c r="B3" t="s">
        <v>7</v>
      </c>
      <c r="C3" t="s">
        <v>8</v>
      </c>
    </row>
    <row r="4" spans="1:16" x14ac:dyDescent="0.25">
      <c r="A4" t="s">
        <v>9</v>
      </c>
      <c r="B4" t="s">
        <v>10</v>
      </c>
      <c r="C4" t="s">
        <v>11</v>
      </c>
    </row>
    <row r="6" spans="1:16" ht="53.25" customHeight="1" x14ac:dyDescent="0.25">
      <c r="A6" s="29" t="s">
        <v>12</v>
      </c>
      <c r="B6" s="29"/>
      <c r="C6" s="29"/>
      <c r="D6" s="23"/>
      <c r="E6" s="23"/>
      <c r="F6" s="23"/>
      <c r="G6" s="23"/>
      <c r="H6" s="23"/>
      <c r="I6" s="23"/>
      <c r="J6" s="23"/>
      <c r="K6" s="23"/>
      <c r="L6" s="23"/>
      <c r="M6" s="23"/>
      <c r="N6" s="23"/>
      <c r="O6" s="23"/>
      <c r="P6" s="23"/>
    </row>
    <row r="7" spans="1:16" ht="15" customHeight="1" x14ac:dyDescent="0.25">
      <c r="A7" s="30" t="s">
        <v>13</v>
      </c>
      <c r="B7" s="30"/>
      <c r="C7" s="30"/>
      <c r="D7" s="23"/>
      <c r="E7" s="23"/>
      <c r="F7" s="23"/>
      <c r="G7" s="23"/>
      <c r="H7" s="23"/>
      <c r="I7" s="23"/>
      <c r="J7" s="23"/>
      <c r="K7" s="23"/>
      <c r="L7" s="23"/>
      <c r="M7" s="23"/>
      <c r="N7" s="23"/>
      <c r="O7" s="23"/>
      <c r="P7" s="23"/>
    </row>
    <row r="8" spans="1:16" x14ac:dyDescent="0.25">
      <c r="A8" s="28" t="s">
        <v>14</v>
      </c>
      <c r="B8" s="28"/>
      <c r="C8" s="28"/>
    </row>
  </sheetData>
  <mergeCells count="3">
    <mergeCell ref="A8:C8"/>
    <mergeCell ref="A6:C6"/>
    <mergeCell ref="A7:C7"/>
  </mergeCells>
  <hyperlinks>
    <hyperlink ref="A8" r:id="rId1" xr:uid="{00000000-0004-0000-0000-000000000000}"/>
    <hyperlink ref="A7" r:id="rId2" xr:uid="{C8E296DE-4FA5-4E61-A86B-500F9069C138}"/>
    <hyperlink ref="A7:C7" r:id="rId3" display="Inside DC Education" xr:uid="{F8C76C9C-BF34-480F-93DC-3CC8160062B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5"/>
  <sheetViews>
    <sheetView workbookViewId="0">
      <pane xSplit="4" ySplit="1" topLeftCell="E2" activePane="bottomRight" state="frozen"/>
      <selection pane="topRight" activeCell="E1" sqref="E1"/>
      <selection pane="bottomLeft" activeCell="A2" sqref="A2"/>
      <selection pane="bottomRight" activeCell="P3" sqref="P1:P3"/>
    </sheetView>
  </sheetViews>
  <sheetFormatPr defaultRowHeight="15" x14ac:dyDescent="0.25"/>
  <cols>
    <col min="1" max="1" width="11.28515625" bestFit="1" customWidth="1"/>
    <col min="2" max="2" width="9.140625" bestFit="1" customWidth="1"/>
    <col min="3" max="3" width="11.85546875" bestFit="1" customWidth="1"/>
    <col min="4" max="4" width="64" bestFit="1" customWidth="1"/>
    <col min="5" max="5" width="6.5703125" bestFit="1" customWidth="1"/>
    <col min="6" max="6" width="18.85546875" bestFit="1" customWidth="1"/>
    <col min="7" max="7" width="17.28515625" style="5" bestFit="1" customWidth="1"/>
    <col min="8" max="8" width="34.140625" customWidth="1"/>
    <col min="9" max="9" width="11.7109375" style="1" bestFit="1" customWidth="1"/>
    <col min="10" max="10" width="53.28515625" bestFit="1" customWidth="1"/>
    <col min="11" max="11" width="74" bestFit="1" customWidth="1"/>
    <col min="12" max="12" width="25.28515625" bestFit="1" customWidth="1"/>
    <col min="13" max="13" width="18.42578125" style="6" customWidth="1"/>
    <col min="14" max="14" width="28" style="6" bestFit="1" customWidth="1"/>
    <col min="15" max="15" width="36.28515625" bestFit="1" customWidth="1"/>
    <col min="16" max="16" width="6.5703125" bestFit="1" customWidth="1"/>
    <col min="17" max="17" width="18.7109375" bestFit="1" customWidth="1"/>
    <col min="18" max="18" width="51.7109375" bestFit="1" customWidth="1"/>
    <col min="19" max="19" width="13.5703125" bestFit="1" customWidth="1"/>
    <col min="20" max="20" width="12.42578125" customWidth="1"/>
    <col min="21" max="21" width="18.140625" bestFit="1" customWidth="1"/>
  </cols>
  <sheetData>
    <row r="1" spans="1:21" ht="30" x14ac:dyDescent="0.25">
      <c r="A1" s="22" t="s">
        <v>15</v>
      </c>
      <c r="B1" s="22" t="s">
        <v>16</v>
      </c>
      <c r="C1" s="22" t="s">
        <v>17</v>
      </c>
      <c r="D1" s="22" t="s">
        <v>18</v>
      </c>
      <c r="E1" s="22" t="s">
        <v>19</v>
      </c>
      <c r="F1" s="22" t="s">
        <v>20</v>
      </c>
      <c r="G1" s="22" t="s">
        <v>21</v>
      </c>
      <c r="H1" s="22" t="s">
        <v>22</v>
      </c>
      <c r="I1" s="22" t="s">
        <v>23</v>
      </c>
      <c r="J1" s="22" t="s">
        <v>24</v>
      </c>
      <c r="K1" s="22" t="s">
        <v>25</v>
      </c>
      <c r="L1" s="22" t="s">
        <v>26</v>
      </c>
      <c r="M1" s="26" t="s">
        <v>27</v>
      </c>
      <c r="N1" s="26" t="s">
        <v>28</v>
      </c>
      <c r="O1" s="22" t="s">
        <v>29</v>
      </c>
      <c r="P1" s="22" t="s">
        <v>30</v>
      </c>
      <c r="Q1" s="22" t="s">
        <v>31</v>
      </c>
      <c r="R1" s="22" t="s">
        <v>32</v>
      </c>
      <c r="S1" s="22" t="s">
        <v>33</v>
      </c>
      <c r="T1" s="22" t="s">
        <v>34</v>
      </c>
      <c r="U1" s="22" t="s">
        <v>35</v>
      </c>
    </row>
    <row r="2" spans="1:21" x14ac:dyDescent="0.25">
      <c r="A2" t="s">
        <v>36</v>
      </c>
      <c r="B2">
        <v>104</v>
      </c>
      <c r="C2">
        <v>181</v>
      </c>
      <c r="D2" t="s">
        <v>37</v>
      </c>
      <c r="E2" t="s">
        <v>38</v>
      </c>
      <c r="F2" t="s">
        <v>39</v>
      </c>
      <c r="G2" s="5">
        <v>5</v>
      </c>
      <c r="H2" t="s">
        <v>40</v>
      </c>
      <c r="I2" s="1" t="s">
        <v>41</v>
      </c>
      <c r="J2" t="s">
        <v>42</v>
      </c>
      <c r="K2" t="s">
        <v>43</v>
      </c>
      <c r="L2">
        <v>618</v>
      </c>
      <c r="M2" s="24">
        <v>41647</v>
      </c>
      <c r="N2" s="24">
        <v>41701</v>
      </c>
      <c r="O2" t="s">
        <v>44</v>
      </c>
      <c r="P2">
        <v>54</v>
      </c>
      <c r="Q2" t="s">
        <v>45</v>
      </c>
      <c r="R2" t="s">
        <v>46</v>
      </c>
      <c r="S2" t="s">
        <v>47</v>
      </c>
      <c r="T2" t="s">
        <v>48</v>
      </c>
      <c r="U2" t="s">
        <v>49</v>
      </c>
    </row>
    <row r="3" spans="1:21" x14ac:dyDescent="0.25">
      <c r="A3" t="s">
        <v>36</v>
      </c>
      <c r="B3">
        <v>106</v>
      </c>
      <c r="C3">
        <v>151</v>
      </c>
      <c r="D3" t="s">
        <v>50</v>
      </c>
      <c r="E3" t="s">
        <v>38</v>
      </c>
      <c r="F3" t="s">
        <v>51</v>
      </c>
      <c r="G3" s="5" t="s">
        <v>52</v>
      </c>
      <c r="H3" t="s">
        <v>53</v>
      </c>
      <c r="I3" s="1" t="s">
        <v>54</v>
      </c>
      <c r="J3" t="s">
        <v>55</v>
      </c>
      <c r="K3" t="s">
        <v>56</v>
      </c>
      <c r="L3">
        <v>522</v>
      </c>
      <c r="M3" s="24">
        <v>41669</v>
      </c>
      <c r="N3" s="25">
        <v>41673</v>
      </c>
      <c r="O3" s="1" t="s">
        <v>57</v>
      </c>
      <c r="P3" s="1">
        <v>4</v>
      </c>
      <c r="Q3" t="s">
        <v>45</v>
      </c>
      <c r="R3" t="s">
        <v>46</v>
      </c>
      <c r="S3" t="s">
        <v>47</v>
      </c>
      <c r="T3" t="s">
        <v>48</v>
      </c>
      <c r="U3" t="s">
        <v>58</v>
      </c>
    </row>
    <row r="4" spans="1:21" x14ac:dyDescent="0.25">
      <c r="A4" t="s">
        <v>36</v>
      </c>
      <c r="B4">
        <v>113</v>
      </c>
      <c r="C4">
        <v>1109</v>
      </c>
      <c r="D4" t="s">
        <v>59</v>
      </c>
      <c r="E4" t="s">
        <v>38</v>
      </c>
      <c r="F4" t="s">
        <v>39</v>
      </c>
      <c r="G4" s="5">
        <v>5</v>
      </c>
      <c r="H4" t="s">
        <v>60</v>
      </c>
      <c r="I4" s="1" t="s">
        <v>61</v>
      </c>
      <c r="J4" t="s">
        <v>62</v>
      </c>
      <c r="K4" t="s">
        <v>56</v>
      </c>
      <c r="L4">
        <v>309</v>
      </c>
      <c r="M4" s="24">
        <v>41414</v>
      </c>
      <c r="N4" s="24">
        <v>41701</v>
      </c>
      <c r="O4" t="s">
        <v>44</v>
      </c>
      <c r="P4">
        <v>287</v>
      </c>
      <c r="Q4" t="s">
        <v>63</v>
      </c>
      <c r="R4" t="s">
        <v>46</v>
      </c>
      <c r="S4" t="s">
        <v>47</v>
      </c>
      <c r="T4" t="s">
        <v>64</v>
      </c>
      <c r="U4" t="s">
        <v>49</v>
      </c>
    </row>
    <row r="5" spans="1:21" x14ac:dyDescent="0.25">
      <c r="A5" t="s">
        <v>36</v>
      </c>
      <c r="B5">
        <v>159</v>
      </c>
      <c r="C5">
        <v>1116</v>
      </c>
      <c r="D5" t="s">
        <v>65</v>
      </c>
      <c r="E5" t="s">
        <v>38</v>
      </c>
      <c r="F5" t="s">
        <v>66</v>
      </c>
      <c r="G5" s="5">
        <v>6</v>
      </c>
      <c r="H5" t="s">
        <v>67</v>
      </c>
      <c r="I5" s="1" t="s">
        <v>68</v>
      </c>
      <c r="J5" t="s">
        <v>69</v>
      </c>
      <c r="K5" t="s">
        <v>70</v>
      </c>
      <c r="L5">
        <v>468</v>
      </c>
      <c r="M5" s="24">
        <v>41649</v>
      </c>
      <c r="N5" s="24">
        <v>41701</v>
      </c>
      <c r="O5" t="s">
        <v>71</v>
      </c>
      <c r="P5">
        <v>52</v>
      </c>
      <c r="Q5" t="s">
        <v>72</v>
      </c>
      <c r="R5" t="s">
        <v>46</v>
      </c>
      <c r="S5" t="s">
        <v>73</v>
      </c>
      <c r="T5" t="s">
        <v>48</v>
      </c>
      <c r="U5" t="s">
        <v>49</v>
      </c>
    </row>
    <row r="6" spans="1:21" x14ac:dyDescent="0.25">
      <c r="A6" t="s">
        <v>36</v>
      </c>
      <c r="B6">
        <v>133</v>
      </c>
      <c r="C6">
        <v>133</v>
      </c>
      <c r="D6" t="s">
        <v>74</v>
      </c>
      <c r="E6" t="s">
        <v>38</v>
      </c>
      <c r="F6" t="s">
        <v>75</v>
      </c>
      <c r="G6" s="5">
        <v>8</v>
      </c>
      <c r="H6" t="s">
        <v>76</v>
      </c>
      <c r="I6" s="1" t="s">
        <v>41</v>
      </c>
      <c r="J6" t="s">
        <v>42</v>
      </c>
      <c r="K6" t="s">
        <v>56</v>
      </c>
      <c r="L6">
        <v>153</v>
      </c>
      <c r="M6" s="24">
        <v>41395</v>
      </c>
      <c r="N6" s="24">
        <v>41701</v>
      </c>
      <c r="O6" t="s">
        <v>44</v>
      </c>
      <c r="P6">
        <v>306</v>
      </c>
      <c r="Q6" t="s">
        <v>63</v>
      </c>
      <c r="R6" t="s">
        <v>46</v>
      </c>
      <c r="S6" t="s">
        <v>73</v>
      </c>
      <c r="T6" t="s">
        <v>64</v>
      </c>
      <c r="U6" t="s">
        <v>49</v>
      </c>
    </row>
    <row r="7" spans="1:21" x14ac:dyDescent="0.25">
      <c r="A7" t="s">
        <v>36</v>
      </c>
      <c r="B7">
        <v>122</v>
      </c>
      <c r="C7">
        <v>160</v>
      </c>
      <c r="D7" t="s">
        <v>77</v>
      </c>
      <c r="E7" t="s">
        <v>38</v>
      </c>
      <c r="F7" t="s">
        <v>78</v>
      </c>
      <c r="G7" s="5">
        <v>12</v>
      </c>
      <c r="H7" t="s">
        <v>79</v>
      </c>
      <c r="I7" s="1" t="s">
        <v>54</v>
      </c>
      <c r="J7" t="s">
        <v>55</v>
      </c>
      <c r="K7" t="s">
        <v>80</v>
      </c>
      <c r="L7">
        <v>182</v>
      </c>
      <c r="M7" s="24">
        <v>41747</v>
      </c>
      <c r="N7" s="24">
        <v>41673</v>
      </c>
      <c r="O7" t="s">
        <v>81</v>
      </c>
      <c r="P7" s="1">
        <v>-74</v>
      </c>
      <c r="Q7" t="s">
        <v>63</v>
      </c>
      <c r="R7" t="s">
        <v>82</v>
      </c>
      <c r="S7" t="s">
        <v>47</v>
      </c>
      <c r="T7" t="s">
        <v>48</v>
      </c>
      <c r="U7" t="s">
        <v>49</v>
      </c>
    </row>
    <row r="8" spans="1:21" x14ac:dyDescent="0.25">
      <c r="A8" t="s">
        <v>83</v>
      </c>
      <c r="B8">
        <v>113</v>
      </c>
      <c r="C8">
        <v>105</v>
      </c>
      <c r="D8" t="s">
        <v>84</v>
      </c>
      <c r="E8" t="s">
        <v>38</v>
      </c>
      <c r="F8" t="s">
        <v>39</v>
      </c>
      <c r="G8" s="5">
        <v>5</v>
      </c>
      <c r="H8" t="s">
        <v>85</v>
      </c>
      <c r="I8" s="1" t="s">
        <v>86</v>
      </c>
      <c r="J8" t="s">
        <v>87</v>
      </c>
      <c r="K8" t="s">
        <v>88</v>
      </c>
      <c r="L8">
        <v>590</v>
      </c>
      <c r="M8" s="24">
        <v>41988</v>
      </c>
      <c r="N8" s="24">
        <v>42065</v>
      </c>
      <c r="O8" t="s">
        <v>44</v>
      </c>
      <c r="P8">
        <v>77</v>
      </c>
      <c r="Q8" t="s">
        <v>72</v>
      </c>
      <c r="R8" t="s">
        <v>89</v>
      </c>
      <c r="S8" t="s">
        <v>47</v>
      </c>
      <c r="T8" t="s">
        <v>48</v>
      </c>
      <c r="U8" t="s">
        <v>58</v>
      </c>
    </row>
    <row r="9" spans="1:21" x14ac:dyDescent="0.25">
      <c r="A9" t="s">
        <v>83</v>
      </c>
      <c r="B9">
        <v>113</v>
      </c>
      <c r="C9">
        <v>158</v>
      </c>
      <c r="D9" t="s">
        <v>90</v>
      </c>
      <c r="E9" t="s">
        <v>38</v>
      </c>
      <c r="F9" t="s">
        <v>91</v>
      </c>
      <c r="G9" s="5">
        <v>1</v>
      </c>
      <c r="H9" t="s">
        <v>92</v>
      </c>
      <c r="I9" s="1" t="s">
        <v>61</v>
      </c>
      <c r="J9" t="s">
        <v>93</v>
      </c>
      <c r="K9" t="s">
        <v>94</v>
      </c>
      <c r="L9">
        <v>329</v>
      </c>
      <c r="M9" s="24">
        <v>41988</v>
      </c>
      <c r="N9" s="24">
        <v>42065</v>
      </c>
      <c r="O9" t="s">
        <v>44</v>
      </c>
      <c r="P9">
        <v>77</v>
      </c>
      <c r="Q9" t="s">
        <v>72</v>
      </c>
      <c r="R9" t="s">
        <v>89</v>
      </c>
      <c r="S9" t="s">
        <v>47</v>
      </c>
      <c r="T9" t="s">
        <v>48</v>
      </c>
      <c r="U9" t="s">
        <v>58</v>
      </c>
    </row>
    <row r="10" spans="1:21" x14ac:dyDescent="0.25">
      <c r="A10" t="s">
        <v>83</v>
      </c>
      <c r="B10">
        <v>113</v>
      </c>
      <c r="C10">
        <v>106</v>
      </c>
      <c r="D10" t="s">
        <v>95</v>
      </c>
      <c r="E10" t="s">
        <v>38</v>
      </c>
      <c r="F10" t="s">
        <v>39</v>
      </c>
      <c r="G10" s="5">
        <v>5</v>
      </c>
      <c r="H10" t="s">
        <v>60</v>
      </c>
      <c r="I10" s="1" t="s">
        <v>61</v>
      </c>
      <c r="J10" t="s">
        <v>62</v>
      </c>
      <c r="K10" t="s">
        <v>96</v>
      </c>
      <c r="L10">
        <v>523</v>
      </c>
      <c r="M10" s="24">
        <v>41988</v>
      </c>
      <c r="N10" s="24">
        <v>42065</v>
      </c>
      <c r="O10" t="s">
        <v>44</v>
      </c>
      <c r="P10">
        <v>77</v>
      </c>
      <c r="Q10" t="s">
        <v>72</v>
      </c>
      <c r="R10" t="s">
        <v>89</v>
      </c>
      <c r="S10" t="s">
        <v>47</v>
      </c>
      <c r="T10" t="s">
        <v>48</v>
      </c>
      <c r="U10" t="s">
        <v>58</v>
      </c>
    </row>
    <row r="11" spans="1:21" x14ac:dyDescent="0.25">
      <c r="A11" t="s">
        <v>83</v>
      </c>
      <c r="B11">
        <v>113</v>
      </c>
      <c r="C11">
        <v>108</v>
      </c>
      <c r="D11" t="s">
        <v>97</v>
      </c>
      <c r="E11" t="s">
        <v>38</v>
      </c>
      <c r="F11" t="s">
        <v>98</v>
      </c>
      <c r="G11" s="5">
        <v>8</v>
      </c>
      <c r="H11" t="s">
        <v>99</v>
      </c>
      <c r="I11" s="1" t="s">
        <v>86</v>
      </c>
      <c r="J11" t="s">
        <v>87</v>
      </c>
      <c r="K11" t="s">
        <v>96</v>
      </c>
      <c r="L11">
        <v>123</v>
      </c>
      <c r="M11" s="24">
        <v>41988</v>
      </c>
      <c r="N11" s="24">
        <v>42065</v>
      </c>
      <c r="O11" t="s">
        <v>44</v>
      </c>
      <c r="P11">
        <v>77</v>
      </c>
      <c r="Q11" t="s">
        <v>72</v>
      </c>
      <c r="R11" t="s">
        <v>89</v>
      </c>
      <c r="S11" t="s">
        <v>47</v>
      </c>
      <c r="T11" t="s">
        <v>48</v>
      </c>
      <c r="U11" t="s">
        <v>58</v>
      </c>
    </row>
    <row r="12" spans="1:21" x14ac:dyDescent="0.25">
      <c r="A12" t="s">
        <v>83</v>
      </c>
      <c r="B12">
        <v>137</v>
      </c>
      <c r="C12">
        <v>169</v>
      </c>
      <c r="D12" t="s">
        <v>100</v>
      </c>
      <c r="E12" t="s">
        <v>38</v>
      </c>
      <c r="F12" t="s">
        <v>101</v>
      </c>
      <c r="G12" s="5">
        <v>12</v>
      </c>
      <c r="H12" t="s">
        <v>102</v>
      </c>
      <c r="I12" s="1" t="s">
        <v>103</v>
      </c>
      <c r="J12" t="s">
        <v>104</v>
      </c>
      <c r="K12" t="s">
        <v>105</v>
      </c>
      <c r="L12">
        <v>268</v>
      </c>
      <c r="M12" s="24">
        <v>41624</v>
      </c>
      <c r="N12" s="24">
        <v>42037</v>
      </c>
      <c r="O12" t="s">
        <v>44</v>
      </c>
      <c r="P12">
        <v>413</v>
      </c>
      <c r="Q12" s="1" t="s">
        <v>63</v>
      </c>
      <c r="R12" t="s">
        <v>89</v>
      </c>
      <c r="S12" t="s">
        <v>73</v>
      </c>
      <c r="T12" t="s">
        <v>48</v>
      </c>
      <c r="U12" t="s">
        <v>58</v>
      </c>
    </row>
    <row r="13" spans="1:21" x14ac:dyDescent="0.25">
      <c r="A13" t="s">
        <v>83</v>
      </c>
      <c r="B13">
        <v>125</v>
      </c>
      <c r="C13">
        <v>161</v>
      </c>
      <c r="D13" t="s">
        <v>106</v>
      </c>
      <c r="E13" t="s">
        <v>38</v>
      </c>
      <c r="F13" t="s">
        <v>78</v>
      </c>
      <c r="G13" s="5">
        <v>12</v>
      </c>
      <c r="H13" t="s">
        <v>107</v>
      </c>
      <c r="I13" s="1" t="s">
        <v>61</v>
      </c>
      <c r="J13" t="s">
        <v>93</v>
      </c>
      <c r="K13" t="s">
        <v>108</v>
      </c>
      <c r="L13">
        <v>220</v>
      </c>
      <c r="M13" s="24">
        <v>41689</v>
      </c>
      <c r="N13" s="24">
        <v>42037</v>
      </c>
      <c r="O13" t="s">
        <v>44</v>
      </c>
      <c r="P13">
        <v>348</v>
      </c>
      <c r="Q13" t="s">
        <v>63</v>
      </c>
      <c r="R13" t="s">
        <v>46</v>
      </c>
      <c r="S13" t="s">
        <v>47</v>
      </c>
      <c r="T13" t="s">
        <v>64</v>
      </c>
      <c r="U13" t="s">
        <v>49</v>
      </c>
    </row>
    <row r="14" spans="1:21" x14ac:dyDescent="0.25">
      <c r="A14" t="s">
        <v>83</v>
      </c>
      <c r="B14">
        <v>147</v>
      </c>
      <c r="C14">
        <v>183</v>
      </c>
      <c r="D14" t="s">
        <v>109</v>
      </c>
      <c r="E14" t="s">
        <v>38</v>
      </c>
      <c r="F14" t="s">
        <v>110</v>
      </c>
      <c r="G14" s="5">
        <v>8</v>
      </c>
      <c r="H14" t="s">
        <v>111</v>
      </c>
      <c r="I14" s="1" t="s">
        <v>61</v>
      </c>
      <c r="J14" t="s">
        <v>93</v>
      </c>
      <c r="K14" t="s">
        <v>56</v>
      </c>
      <c r="L14">
        <v>286</v>
      </c>
      <c r="M14" s="24">
        <v>42046</v>
      </c>
      <c r="N14" s="24">
        <v>42065</v>
      </c>
      <c r="O14" t="s">
        <v>44</v>
      </c>
      <c r="P14">
        <v>19</v>
      </c>
      <c r="Q14" t="s">
        <v>45</v>
      </c>
      <c r="R14" t="s">
        <v>46</v>
      </c>
      <c r="S14" t="s">
        <v>47</v>
      </c>
      <c r="T14" t="s">
        <v>48</v>
      </c>
      <c r="U14" t="s">
        <v>49</v>
      </c>
    </row>
    <row r="15" spans="1:21" x14ac:dyDescent="0.25">
      <c r="A15" t="s">
        <v>112</v>
      </c>
      <c r="B15">
        <v>139</v>
      </c>
      <c r="C15">
        <v>117</v>
      </c>
      <c r="D15" t="s">
        <v>113</v>
      </c>
      <c r="E15" t="s">
        <v>38</v>
      </c>
      <c r="F15" t="s">
        <v>110</v>
      </c>
      <c r="G15" s="5">
        <v>8</v>
      </c>
      <c r="H15" t="s">
        <v>114</v>
      </c>
      <c r="I15" s="1" t="s">
        <v>61</v>
      </c>
      <c r="J15" t="s">
        <v>93</v>
      </c>
      <c r="K15" t="s">
        <v>56</v>
      </c>
      <c r="L15">
        <v>427</v>
      </c>
      <c r="M15" s="24">
        <v>42352</v>
      </c>
      <c r="N15" s="24">
        <v>42430</v>
      </c>
      <c r="O15" t="s">
        <v>44</v>
      </c>
      <c r="P15">
        <v>78</v>
      </c>
      <c r="Q15" t="s">
        <v>72</v>
      </c>
      <c r="R15" t="s">
        <v>46</v>
      </c>
      <c r="S15" t="s">
        <v>47</v>
      </c>
      <c r="T15" t="s">
        <v>48</v>
      </c>
      <c r="U15" t="s">
        <v>49</v>
      </c>
    </row>
    <row r="16" spans="1:21" x14ac:dyDescent="0.25">
      <c r="A16" t="s">
        <v>115</v>
      </c>
      <c r="B16">
        <v>158</v>
      </c>
      <c r="C16">
        <v>1113</v>
      </c>
      <c r="D16" t="s">
        <v>116</v>
      </c>
      <c r="E16" t="s">
        <v>38</v>
      </c>
      <c r="F16" t="s">
        <v>110</v>
      </c>
      <c r="G16" s="5">
        <v>8</v>
      </c>
      <c r="H16" t="s">
        <v>117</v>
      </c>
      <c r="I16" s="1" t="s">
        <v>68</v>
      </c>
      <c r="J16" t="s">
        <v>69</v>
      </c>
      <c r="K16" t="s">
        <v>88</v>
      </c>
      <c r="L16">
        <v>642</v>
      </c>
      <c r="M16" s="24">
        <v>43111</v>
      </c>
      <c r="N16" s="24">
        <v>43160</v>
      </c>
      <c r="O16" t="s">
        <v>44</v>
      </c>
      <c r="P16">
        <v>49</v>
      </c>
      <c r="Q16" t="s">
        <v>72</v>
      </c>
      <c r="R16" t="s">
        <v>46</v>
      </c>
      <c r="S16" t="s">
        <v>47</v>
      </c>
      <c r="T16" t="s">
        <v>48</v>
      </c>
      <c r="U16" t="s">
        <v>49</v>
      </c>
    </row>
    <row r="17" spans="1:21" x14ac:dyDescent="0.25">
      <c r="A17" t="s">
        <v>115</v>
      </c>
      <c r="B17">
        <v>215</v>
      </c>
      <c r="C17">
        <v>1000</v>
      </c>
      <c r="D17" t="s">
        <v>118</v>
      </c>
      <c r="E17" t="s">
        <v>38</v>
      </c>
      <c r="F17" t="s">
        <v>119</v>
      </c>
      <c r="G17" s="5">
        <v>12</v>
      </c>
      <c r="H17" t="s">
        <v>120</v>
      </c>
      <c r="I17" s="1" t="s">
        <v>54</v>
      </c>
      <c r="J17" t="s">
        <v>55</v>
      </c>
      <c r="K17" t="s">
        <v>56</v>
      </c>
      <c r="L17">
        <v>45</v>
      </c>
      <c r="M17" s="24">
        <v>43272</v>
      </c>
      <c r="N17" s="24">
        <v>43132</v>
      </c>
      <c r="O17" t="s">
        <v>121</v>
      </c>
      <c r="P17" s="1">
        <v>-140</v>
      </c>
      <c r="Q17" t="s">
        <v>63</v>
      </c>
      <c r="R17" t="s">
        <v>122</v>
      </c>
      <c r="S17" t="s">
        <v>47</v>
      </c>
      <c r="T17" t="s">
        <v>48</v>
      </c>
      <c r="U17" t="s">
        <v>49</v>
      </c>
    </row>
    <row r="18" spans="1:21" x14ac:dyDescent="0.25">
      <c r="A18" t="s">
        <v>115</v>
      </c>
      <c r="B18">
        <v>152</v>
      </c>
      <c r="C18">
        <v>178</v>
      </c>
      <c r="D18" t="s">
        <v>123</v>
      </c>
      <c r="E18" t="s">
        <v>38</v>
      </c>
      <c r="F18" t="s">
        <v>78</v>
      </c>
      <c r="G18" s="5">
        <v>12</v>
      </c>
      <c r="H18" t="s">
        <v>124</v>
      </c>
      <c r="I18" s="1" t="s">
        <v>61</v>
      </c>
      <c r="J18" t="s">
        <v>93</v>
      </c>
      <c r="K18" t="s">
        <v>56</v>
      </c>
      <c r="L18">
        <v>228</v>
      </c>
      <c r="M18" s="24">
        <v>43213</v>
      </c>
      <c r="N18" s="24">
        <v>43132</v>
      </c>
      <c r="O18" t="s">
        <v>121</v>
      </c>
      <c r="P18" s="1">
        <v>-81</v>
      </c>
      <c r="Q18" t="s">
        <v>72</v>
      </c>
      <c r="R18" t="s">
        <v>125</v>
      </c>
      <c r="S18" t="s">
        <v>47</v>
      </c>
      <c r="T18" t="s">
        <v>48</v>
      </c>
      <c r="U18" t="s">
        <v>49</v>
      </c>
    </row>
    <row r="19" spans="1:21" x14ac:dyDescent="0.25">
      <c r="A19" t="s">
        <v>126</v>
      </c>
      <c r="B19">
        <v>109</v>
      </c>
      <c r="C19">
        <v>153</v>
      </c>
      <c r="D19" t="s">
        <v>127</v>
      </c>
      <c r="E19" t="s">
        <v>38</v>
      </c>
      <c r="F19" t="s">
        <v>78</v>
      </c>
      <c r="G19" s="5">
        <v>12</v>
      </c>
      <c r="H19" t="s">
        <v>128</v>
      </c>
      <c r="I19" s="1" t="s">
        <v>103</v>
      </c>
      <c r="J19" t="s">
        <v>104</v>
      </c>
      <c r="K19" t="s">
        <v>56</v>
      </c>
      <c r="L19">
        <v>238</v>
      </c>
      <c r="M19" s="24">
        <v>43488</v>
      </c>
      <c r="N19" s="24">
        <v>43497</v>
      </c>
      <c r="O19" t="s">
        <v>44</v>
      </c>
      <c r="P19">
        <v>9</v>
      </c>
      <c r="Q19" t="s">
        <v>63</v>
      </c>
      <c r="R19" t="s">
        <v>129</v>
      </c>
      <c r="S19" t="s">
        <v>47</v>
      </c>
      <c r="T19" t="s">
        <v>64</v>
      </c>
      <c r="U19" t="s">
        <v>49</v>
      </c>
    </row>
    <row r="20" spans="1:21" x14ac:dyDescent="0.25">
      <c r="A20" t="s">
        <v>126</v>
      </c>
      <c r="B20">
        <v>109</v>
      </c>
      <c r="C20">
        <v>127</v>
      </c>
      <c r="D20" t="s">
        <v>130</v>
      </c>
      <c r="E20" t="s">
        <v>38</v>
      </c>
      <c r="F20" t="s">
        <v>131</v>
      </c>
      <c r="G20" s="5">
        <v>9</v>
      </c>
      <c r="H20" t="s">
        <v>132</v>
      </c>
      <c r="I20" s="1" t="s">
        <v>54</v>
      </c>
      <c r="J20" t="s">
        <v>55</v>
      </c>
      <c r="K20" t="s">
        <v>56</v>
      </c>
      <c r="L20">
        <v>235</v>
      </c>
      <c r="M20" s="24">
        <v>43488</v>
      </c>
      <c r="N20" s="24" t="s">
        <v>133</v>
      </c>
      <c r="O20" t="s">
        <v>44</v>
      </c>
      <c r="P20">
        <v>9</v>
      </c>
      <c r="Q20" t="s">
        <v>63</v>
      </c>
      <c r="R20" t="s">
        <v>129</v>
      </c>
      <c r="S20" t="s">
        <v>47</v>
      </c>
      <c r="T20" t="s">
        <v>64</v>
      </c>
      <c r="U20" t="s">
        <v>49</v>
      </c>
    </row>
    <row r="21" spans="1:21" x14ac:dyDescent="0.25">
      <c r="A21" t="s">
        <v>126</v>
      </c>
      <c r="B21">
        <v>153</v>
      </c>
      <c r="C21">
        <v>210</v>
      </c>
      <c r="D21" t="s">
        <v>134</v>
      </c>
      <c r="E21" t="s">
        <v>38</v>
      </c>
      <c r="F21" t="s">
        <v>110</v>
      </c>
      <c r="G21" s="5">
        <v>8</v>
      </c>
      <c r="H21" t="s">
        <v>135</v>
      </c>
      <c r="I21" s="1" t="s">
        <v>61</v>
      </c>
      <c r="J21" t="s">
        <v>93</v>
      </c>
      <c r="K21" s="1" t="s">
        <v>136</v>
      </c>
      <c r="L21" s="1">
        <v>427</v>
      </c>
      <c r="M21" s="24">
        <v>43451</v>
      </c>
      <c r="N21" s="24">
        <v>43525</v>
      </c>
      <c r="O21" t="s">
        <v>44</v>
      </c>
      <c r="P21">
        <v>74</v>
      </c>
      <c r="Q21" t="s">
        <v>45</v>
      </c>
      <c r="R21" t="s">
        <v>46</v>
      </c>
      <c r="S21" t="s">
        <v>47</v>
      </c>
      <c r="T21" t="s">
        <v>48</v>
      </c>
      <c r="U21" t="s">
        <v>49</v>
      </c>
    </row>
    <row r="22" spans="1:21" x14ac:dyDescent="0.25">
      <c r="A22" t="s">
        <v>126</v>
      </c>
      <c r="B22">
        <v>179</v>
      </c>
      <c r="C22">
        <v>234</v>
      </c>
      <c r="D22" t="s">
        <v>137</v>
      </c>
      <c r="E22" t="s">
        <v>38</v>
      </c>
      <c r="F22" t="s">
        <v>110</v>
      </c>
      <c r="G22" s="5">
        <v>8</v>
      </c>
      <c r="H22" t="s">
        <v>67</v>
      </c>
      <c r="I22" s="1" t="s">
        <v>68</v>
      </c>
      <c r="J22" t="s">
        <v>69</v>
      </c>
      <c r="K22" t="s">
        <v>56</v>
      </c>
      <c r="L22">
        <v>759</v>
      </c>
      <c r="M22" s="24">
        <v>43479</v>
      </c>
      <c r="N22" s="24">
        <v>43525</v>
      </c>
      <c r="O22" t="s">
        <v>44</v>
      </c>
      <c r="P22">
        <v>46</v>
      </c>
      <c r="Q22" t="s">
        <v>63</v>
      </c>
      <c r="R22" t="s">
        <v>46</v>
      </c>
      <c r="S22" t="s">
        <v>47</v>
      </c>
      <c r="T22" t="s">
        <v>48</v>
      </c>
      <c r="U22" t="s">
        <v>49</v>
      </c>
    </row>
    <row r="23" spans="1:21" x14ac:dyDescent="0.25">
      <c r="A23" t="s">
        <v>126</v>
      </c>
      <c r="B23">
        <v>127</v>
      </c>
      <c r="C23">
        <v>134</v>
      </c>
      <c r="D23" t="s">
        <v>138</v>
      </c>
      <c r="E23" t="s">
        <v>38</v>
      </c>
      <c r="F23" t="s">
        <v>110</v>
      </c>
      <c r="G23" s="5">
        <v>8</v>
      </c>
      <c r="H23" t="s">
        <v>139</v>
      </c>
      <c r="I23" s="1" t="s">
        <v>86</v>
      </c>
      <c r="J23" t="s">
        <v>87</v>
      </c>
      <c r="K23" s="1" t="s">
        <v>96</v>
      </c>
      <c r="L23" s="1">
        <v>249</v>
      </c>
      <c r="M23" s="24">
        <v>43451</v>
      </c>
      <c r="N23" s="24">
        <v>43525</v>
      </c>
      <c r="O23" t="s">
        <v>44</v>
      </c>
      <c r="P23">
        <v>74</v>
      </c>
      <c r="Q23" t="s">
        <v>63</v>
      </c>
      <c r="R23" t="s">
        <v>46</v>
      </c>
      <c r="S23" t="s">
        <v>47</v>
      </c>
      <c r="T23" t="s">
        <v>48</v>
      </c>
      <c r="U23" t="s">
        <v>58</v>
      </c>
    </row>
    <row r="24" spans="1:21" x14ac:dyDescent="0.25">
      <c r="A24" t="s">
        <v>126</v>
      </c>
      <c r="B24">
        <v>175</v>
      </c>
      <c r="C24">
        <v>187</v>
      </c>
      <c r="D24" t="s">
        <v>140</v>
      </c>
      <c r="E24" t="s">
        <v>38</v>
      </c>
      <c r="F24" t="s">
        <v>101</v>
      </c>
      <c r="G24" s="5">
        <v>12</v>
      </c>
      <c r="H24" t="s">
        <v>141</v>
      </c>
      <c r="I24" s="1" t="s">
        <v>68</v>
      </c>
      <c r="J24" t="s">
        <v>69</v>
      </c>
      <c r="K24" t="s">
        <v>43</v>
      </c>
      <c r="L24">
        <v>425</v>
      </c>
      <c r="M24" s="24">
        <v>43451</v>
      </c>
      <c r="N24" s="24" t="s">
        <v>133</v>
      </c>
      <c r="O24" t="s">
        <v>44</v>
      </c>
      <c r="P24">
        <v>46</v>
      </c>
      <c r="Q24" t="s">
        <v>63</v>
      </c>
      <c r="R24" t="s">
        <v>46</v>
      </c>
      <c r="S24" t="s">
        <v>47</v>
      </c>
      <c r="T24" t="s">
        <v>48</v>
      </c>
      <c r="U24" t="s">
        <v>49</v>
      </c>
    </row>
    <row r="25" spans="1:21" x14ac:dyDescent="0.25">
      <c r="A25" t="s">
        <v>142</v>
      </c>
      <c r="B25">
        <v>155</v>
      </c>
      <c r="C25">
        <v>1100</v>
      </c>
      <c r="D25" t="s">
        <v>143</v>
      </c>
      <c r="E25" t="s">
        <v>38</v>
      </c>
      <c r="F25" t="s">
        <v>144</v>
      </c>
      <c r="G25" s="5">
        <v>8</v>
      </c>
      <c r="H25" t="s">
        <v>145</v>
      </c>
      <c r="I25" s="1" t="s">
        <v>68</v>
      </c>
      <c r="J25" t="s">
        <v>69</v>
      </c>
      <c r="K25" t="s">
        <v>56</v>
      </c>
      <c r="L25">
        <v>361</v>
      </c>
      <c r="M25" s="24">
        <v>43896</v>
      </c>
      <c r="N25" s="24">
        <v>43892</v>
      </c>
      <c r="O25" t="s">
        <v>121</v>
      </c>
      <c r="P25" s="1">
        <v>-4</v>
      </c>
      <c r="Q25" t="s">
        <v>63</v>
      </c>
      <c r="R25" t="s">
        <v>46</v>
      </c>
      <c r="S25" t="s">
        <v>47</v>
      </c>
      <c r="T25" t="s">
        <v>64</v>
      </c>
      <c r="U25" t="s">
        <v>49</v>
      </c>
    </row>
    <row r="26" spans="1:21" x14ac:dyDescent="0.25">
      <c r="A26" t="s">
        <v>142</v>
      </c>
      <c r="B26">
        <v>109</v>
      </c>
      <c r="C26">
        <v>102</v>
      </c>
      <c r="D26" t="s">
        <v>146</v>
      </c>
      <c r="E26" t="s">
        <v>38</v>
      </c>
      <c r="F26" s="2" t="s">
        <v>147</v>
      </c>
      <c r="G26" s="5">
        <v>8</v>
      </c>
      <c r="H26" t="s">
        <v>148</v>
      </c>
      <c r="I26" s="1" t="s">
        <v>41</v>
      </c>
      <c r="J26" t="s">
        <v>42</v>
      </c>
      <c r="K26" t="s">
        <v>149</v>
      </c>
      <c r="L26">
        <v>60</v>
      </c>
      <c r="M26" s="24">
        <v>43087</v>
      </c>
      <c r="N26" s="24">
        <v>43892</v>
      </c>
      <c r="O26" t="s">
        <v>44</v>
      </c>
      <c r="P26">
        <v>805</v>
      </c>
      <c r="Q26" t="s">
        <v>72</v>
      </c>
      <c r="R26" t="s">
        <v>46</v>
      </c>
      <c r="S26" t="s">
        <v>73</v>
      </c>
      <c r="T26" t="s">
        <v>64</v>
      </c>
      <c r="U26" t="s">
        <v>49</v>
      </c>
    </row>
    <row r="27" spans="1:21" x14ac:dyDescent="0.25">
      <c r="A27" t="s">
        <v>142</v>
      </c>
      <c r="B27">
        <v>120</v>
      </c>
      <c r="C27">
        <v>1124</v>
      </c>
      <c r="D27" t="s">
        <v>150</v>
      </c>
      <c r="E27" t="s">
        <v>38</v>
      </c>
      <c r="F27" s="2" t="s">
        <v>147</v>
      </c>
      <c r="G27" s="5">
        <v>8</v>
      </c>
      <c r="H27" t="s">
        <v>151</v>
      </c>
      <c r="I27" s="1" t="s">
        <v>68</v>
      </c>
      <c r="J27" t="s">
        <v>69</v>
      </c>
      <c r="K27" t="s">
        <v>149</v>
      </c>
      <c r="L27">
        <v>65</v>
      </c>
      <c r="M27" s="24">
        <v>43178</v>
      </c>
      <c r="N27" s="24">
        <v>43892</v>
      </c>
      <c r="O27" t="s">
        <v>44</v>
      </c>
      <c r="P27">
        <v>714</v>
      </c>
      <c r="Q27" t="s">
        <v>63</v>
      </c>
      <c r="R27" t="s">
        <v>46</v>
      </c>
      <c r="S27" t="s">
        <v>73</v>
      </c>
      <c r="T27" t="s">
        <v>64</v>
      </c>
      <c r="U27" t="s">
        <v>49</v>
      </c>
    </row>
    <row r="28" spans="1:21" x14ac:dyDescent="0.25">
      <c r="A28" t="s">
        <v>142</v>
      </c>
      <c r="B28">
        <v>163</v>
      </c>
      <c r="C28">
        <v>1120</v>
      </c>
      <c r="D28" t="s">
        <v>152</v>
      </c>
      <c r="E28" t="s">
        <v>38</v>
      </c>
      <c r="F28" t="s">
        <v>78</v>
      </c>
      <c r="G28" s="5">
        <v>12</v>
      </c>
      <c r="H28" t="s">
        <v>153</v>
      </c>
      <c r="I28" s="1" t="s">
        <v>68</v>
      </c>
      <c r="J28" t="s">
        <v>69</v>
      </c>
      <c r="K28" t="s">
        <v>154</v>
      </c>
      <c r="L28">
        <v>111</v>
      </c>
      <c r="M28" s="24">
        <v>43451</v>
      </c>
      <c r="N28" s="24">
        <v>43864</v>
      </c>
      <c r="O28" t="s">
        <v>44</v>
      </c>
      <c r="P28">
        <v>413</v>
      </c>
      <c r="Q28" t="s">
        <v>72</v>
      </c>
      <c r="R28" t="s">
        <v>46</v>
      </c>
      <c r="S28" t="s">
        <v>73</v>
      </c>
      <c r="T28" t="s">
        <v>48</v>
      </c>
      <c r="U28" t="s">
        <v>49</v>
      </c>
    </row>
    <row r="29" spans="1:21" x14ac:dyDescent="0.25">
      <c r="A29" t="s">
        <v>142</v>
      </c>
      <c r="B29">
        <v>142</v>
      </c>
      <c r="C29">
        <v>174</v>
      </c>
      <c r="D29" s="3" t="s">
        <v>155</v>
      </c>
      <c r="E29" t="s">
        <v>38</v>
      </c>
      <c r="F29" t="s">
        <v>147</v>
      </c>
      <c r="G29" s="5" t="s">
        <v>156</v>
      </c>
      <c r="H29" t="s">
        <v>157</v>
      </c>
      <c r="I29" s="1" t="s">
        <v>41</v>
      </c>
      <c r="J29" t="s">
        <v>42</v>
      </c>
      <c r="K29" t="s">
        <v>149</v>
      </c>
      <c r="L29">
        <v>48</v>
      </c>
      <c r="M29" s="24">
        <v>43087</v>
      </c>
      <c r="N29" s="24">
        <v>43892</v>
      </c>
      <c r="O29" t="s">
        <v>44</v>
      </c>
      <c r="P29">
        <v>805</v>
      </c>
      <c r="Q29" t="s">
        <v>72</v>
      </c>
      <c r="R29" t="s">
        <v>46</v>
      </c>
      <c r="S29" t="s">
        <v>73</v>
      </c>
      <c r="T29" t="s">
        <v>64</v>
      </c>
      <c r="U29" t="s">
        <v>49</v>
      </c>
    </row>
    <row r="30" spans="1:21" x14ac:dyDescent="0.25">
      <c r="A30" t="s">
        <v>158</v>
      </c>
      <c r="B30">
        <v>121</v>
      </c>
      <c r="C30">
        <v>131</v>
      </c>
      <c r="D30" s="3" t="s">
        <v>159</v>
      </c>
      <c r="E30" t="s">
        <v>38</v>
      </c>
      <c r="F30" t="s">
        <v>39</v>
      </c>
      <c r="G30" s="5">
        <v>5</v>
      </c>
      <c r="H30" t="s">
        <v>160</v>
      </c>
      <c r="I30" s="1" t="s">
        <v>86</v>
      </c>
      <c r="J30" t="s">
        <v>87</v>
      </c>
      <c r="K30" t="s">
        <v>161</v>
      </c>
      <c r="L30">
        <v>202</v>
      </c>
      <c r="M30" s="24">
        <v>44259</v>
      </c>
      <c r="N30" s="24">
        <v>44256</v>
      </c>
      <c r="O30" t="s">
        <v>162</v>
      </c>
      <c r="P30" s="1">
        <v>-3</v>
      </c>
      <c r="Q30" t="s">
        <v>63</v>
      </c>
      <c r="R30" t="s">
        <v>125</v>
      </c>
      <c r="S30" t="s">
        <v>47</v>
      </c>
      <c r="T30" t="s">
        <v>64</v>
      </c>
      <c r="U30" t="s">
        <v>49</v>
      </c>
    </row>
    <row r="31" spans="1:21" x14ac:dyDescent="0.25">
      <c r="A31" t="s">
        <v>163</v>
      </c>
      <c r="B31">
        <v>133</v>
      </c>
      <c r="C31">
        <v>1220</v>
      </c>
      <c r="D31" t="s">
        <v>164</v>
      </c>
      <c r="E31" t="s">
        <v>38</v>
      </c>
      <c r="F31" t="s">
        <v>119</v>
      </c>
      <c r="G31" s="5">
        <v>14</v>
      </c>
      <c r="H31" t="s">
        <v>165</v>
      </c>
      <c r="I31" s="1" t="s">
        <v>41</v>
      </c>
      <c r="J31" t="s">
        <v>104</v>
      </c>
      <c r="K31" t="s">
        <v>166</v>
      </c>
      <c r="L31">
        <v>40</v>
      </c>
      <c r="M31" s="5" t="s">
        <v>167</v>
      </c>
      <c r="N31" s="5" t="s">
        <v>167</v>
      </c>
      <c r="O31" t="s">
        <v>168</v>
      </c>
      <c r="P31" t="s">
        <v>169</v>
      </c>
      <c r="Q31" t="s">
        <v>63</v>
      </c>
      <c r="S31" t="s">
        <v>47</v>
      </c>
      <c r="T31" t="s">
        <v>64</v>
      </c>
      <c r="U31" t="s">
        <v>49</v>
      </c>
    </row>
    <row r="32" spans="1:21" x14ac:dyDescent="0.25">
      <c r="A32" t="s">
        <v>170</v>
      </c>
      <c r="B32">
        <v>117</v>
      </c>
      <c r="C32">
        <v>195</v>
      </c>
      <c r="D32" t="s">
        <v>171</v>
      </c>
      <c r="E32" t="s">
        <v>38</v>
      </c>
      <c r="F32" t="s">
        <v>172</v>
      </c>
      <c r="G32" s="5">
        <v>3</v>
      </c>
      <c r="H32" t="s">
        <v>173</v>
      </c>
      <c r="I32" s="1" t="s">
        <v>68</v>
      </c>
      <c r="J32" t="s">
        <v>69</v>
      </c>
      <c r="K32" t="s">
        <v>174</v>
      </c>
      <c r="L32">
        <v>269</v>
      </c>
      <c r="M32" s="24">
        <v>45524</v>
      </c>
      <c r="N32" s="24">
        <v>45355</v>
      </c>
      <c r="O32" t="s">
        <v>121</v>
      </c>
      <c r="P32" s="1">
        <v>-169</v>
      </c>
      <c r="Q32" t="s">
        <v>63</v>
      </c>
      <c r="R32" t="s">
        <v>125</v>
      </c>
      <c r="S32" t="s">
        <v>47</v>
      </c>
      <c r="T32" t="s">
        <v>48</v>
      </c>
      <c r="U32" t="s">
        <v>49</v>
      </c>
    </row>
    <row r="33" spans="1:21" x14ac:dyDescent="0.25">
      <c r="A33" t="s">
        <v>170</v>
      </c>
      <c r="B33">
        <v>117</v>
      </c>
      <c r="C33">
        <v>1125</v>
      </c>
      <c r="D33" t="s">
        <v>175</v>
      </c>
      <c r="E33" t="s">
        <v>38</v>
      </c>
      <c r="F33" t="s">
        <v>172</v>
      </c>
      <c r="G33" s="5">
        <v>3</v>
      </c>
      <c r="H33" t="s">
        <v>176</v>
      </c>
      <c r="I33" s="1" t="s">
        <v>103</v>
      </c>
      <c r="J33" t="s">
        <v>177</v>
      </c>
      <c r="K33" t="s">
        <v>174</v>
      </c>
      <c r="L33">
        <v>123</v>
      </c>
      <c r="M33" s="24">
        <v>45524</v>
      </c>
      <c r="N33" s="24">
        <v>45355</v>
      </c>
      <c r="O33" t="s">
        <v>121</v>
      </c>
      <c r="P33" s="1">
        <v>-169</v>
      </c>
      <c r="Q33" t="s">
        <v>63</v>
      </c>
      <c r="R33" t="s">
        <v>125</v>
      </c>
      <c r="S33" t="s">
        <v>47</v>
      </c>
      <c r="T33" t="s">
        <v>48</v>
      </c>
      <c r="U33" t="s">
        <v>49</v>
      </c>
    </row>
    <row r="34" spans="1:21" x14ac:dyDescent="0.25">
      <c r="A34" t="s">
        <v>178</v>
      </c>
      <c r="B34">
        <v>121</v>
      </c>
      <c r="C34">
        <v>114</v>
      </c>
      <c r="D34" t="s">
        <v>179</v>
      </c>
      <c r="E34" t="s">
        <v>38</v>
      </c>
      <c r="F34" t="s">
        <v>110</v>
      </c>
      <c r="G34" s="5">
        <v>8</v>
      </c>
      <c r="H34" t="s">
        <v>180</v>
      </c>
      <c r="I34" s="1" t="s">
        <v>61</v>
      </c>
      <c r="J34" t="s">
        <v>93</v>
      </c>
      <c r="K34" t="s">
        <v>181</v>
      </c>
      <c r="L34">
        <v>225</v>
      </c>
      <c r="M34" s="24">
        <v>45733</v>
      </c>
      <c r="N34" s="24">
        <v>45719</v>
      </c>
      <c r="O34" t="s">
        <v>121</v>
      </c>
      <c r="P34" s="1">
        <v>-14</v>
      </c>
      <c r="Q34" t="s">
        <v>63</v>
      </c>
      <c r="R34" t="s">
        <v>182</v>
      </c>
      <c r="S34" t="s">
        <v>47</v>
      </c>
      <c r="T34" t="s">
        <v>48</v>
      </c>
      <c r="U34" t="s">
        <v>49</v>
      </c>
    </row>
    <row r="35" spans="1:21" x14ac:dyDescent="0.25">
      <c r="A35" t="s">
        <v>178</v>
      </c>
      <c r="B35">
        <v>345</v>
      </c>
      <c r="C35">
        <v>1147</v>
      </c>
      <c r="D35" t="s">
        <v>183</v>
      </c>
      <c r="E35" t="s">
        <v>38</v>
      </c>
      <c r="F35" t="s">
        <v>39</v>
      </c>
      <c r="G35" s="5">
        <v>5</v>
      </c>
      <c r="H35" t="s">
        <v>184</v>
      </c>
      <c r="I35" s="1" t="s">
        <v>41</v>
      </c>
      <c r="J35" t="s">
        <v>42</v>
      </c>
      <c r="K35" t="s">
        <v>181</v>
      </c>
      <c r="L35">
        <v>99</v>
      </c>
      <c r="M35" s="24">
        <v>45737</v>
      </c>
      <c r="N35" s="24">
        <v>45719</v>
      </c>
      <c r="O35" t="s">
        <v>121</v>
      </c>
      <c r="P35" s="1">
        <v>-18</v>
      </c>
      <c r="Q35" t="s">
        <v>63</v>
      </c>
      <c r="R35" t="s">
        <v>185</v>
      </c>
      <c r="S35" t="s">
        <v>47</v>
      </c>
      <c r="T35" t="s">
        <v>48</v>
      </c>
      <c r="U35" t="s">
        <v>49</v>
      </c>
    </row>
  </sheetData>
  <autoFilter ref="A1:U35" xr:uid="{00000000-0001-0000-0100-000000000000}"/>
  <sortState xmlns:xlrd2="http://schemas.microsoft.com/office/spreadsheetml/2017/richdata2" ref="A2:U247">
    <sortCondition ref="A2:A247"/>
  </sortState>
  <pageMargins left="0.1" right="0.1" top="0.5" bottom="0.5" header="0.3" footer="0.3"/>
  <pageSetup scale="46" fitToWidth="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00452-1B8F-4B00-9AD8-80DB92855CA1}">
  <dimension ref="A1:K30"/>
  <sheetViews>
    <sheetView workbookViewId="0">
      <selection activeCell="B2" sqref="B2"/>
    </sheetView>
  </sheetViews>
  <sheetFormatPr defaultRowHeight="15" x14ac:dyDescent="0.25"/>
  <cols>
    <col min="2" max="2" width="44.140625" customWidth="1"/>
    <col min="4" max="4" width="27" customWidth="1"/>
    <col min="5" max="5" width="29.85546875" customWidth="1"/>
    <col min="6" max="6" width="11.5703125" bestFit="1" customWidth="1"/>
    <col min="7" max="7" width="18.42578125" customWidth="1"/>
    <col min="8" max="8" width="51.140625" bestFit="1" customWidth="1"/>
    <col min="9" max="9" width="16.140625" bestFit="1" customWidth="1"/>
    <col min="10" max="10" width="10.42578125" bestFit="1" customWidth="1"/>
    <col min="11" max="11" width="15.7109375" bestFit="1" customWidth="1"/>
  </cols>
  <sheetData>
    <row r="1" spans="1:11" x14ac:dyDescent="0.25">
      <c r="A1" s="10"/>
      <c r="B1" s="9" t="s">
        <v>186</v>
      </c>
      <c r="C1" s="10"/>
      <c r="D1" s="10"/>
      <c r="E1" s="10"/>
      <c r="F1" s="10"/>
      <c r="G1" s="10"/>
      <c r="H1" s="10"/>
      <c r="I1" s="10"/>
      <c r="J1" s="10"/>
      <c r="K1" s="10"/>
    </row>
    <row r="2" spans="1:11" x14ac:dyDescent="0.25">
      <c r="A2" s="10"/>
      <c r="B2" s="10"/>
      <c r="C2" s="10"/>
      <c r="D2" s="10"/>
      <c r="E2" s="10"/>
      <c r="F2" s="10"/>
      <c r="G2" s="10"/>
      <c r="H2" s="10"/>
      <c r="I2" s="10"/>
      <c r="J2" s="10"/>
      <c r="K2" s="10"/>
    </row>
    <row r="3" spans="1:11" ht="60" x14ac:dyDescent="0.25">
      <c r="A3" s="26" t="s">
        <v>187</v>
      </c>
      <c r="B3" s="22" t="s">
        <v>188</v>
      </c>
      <c r="C3" s="22" t="s">
        <v>189</v>
      </c>
      <c r="D3" s="22" t="s">
        <v>190</v>
      </c>
      <c r="E3" s="22" t="s">
        <v>27</v>
      </c>
      <c r="F3" s="22" t="s">
        <v>30</v>
      </c>
      <c r="G3" s="22" t="s">
        <v>191</v>
      </c>
      <c r="H3" s="22" t="s">
        <v>32</v>
      </c>
      <c r="I3" s="22" t="s">
        <v>192</v>
      </c>
      <c r="J3" s="22" t="s">
        <v>193</v>
      </c>
      <c r="K3" s="22" t="s">
        <v>194</v>
      </c>
    </row>
    <row r="4" spans="1:11" x14ac:dyDescent="0.25">
      <c r="A4" s="16">
        <v>1147</v>
      </c>
      <c r="B4" s="16" t="s">
        <v>183</v>
      </c>
      <c r="C4" s="11" t="s">
        <v>41</v>
      </c>
      <c r="D4" s="12">
        <v>45719</v>
      </c>
      <c r="E4" s="12">
        <v>45737</v>
      </c>
      <c r="F4" s="13">
        <f>_xlfn.DAYS(D4,E4)</f>
        <v>-18</v>
      </c>
      <c r="G4" s="11" t="s">
        <v>195</v>
      </c>
      <c r="H4" s="11" t="s">
        <v>196</v>
      </c>
      <c r="I4" s="14" t="s">
        <v>73</v>
      </c>
      <c r="J4" s="11">
        <v>99</v>
      </c>
      <c r="K4" s="15">
        <v>93</v>
      </c>
    </row>
    <row r="5" spans="1:11" x14ac:dyDescent="0.25">
      <c r="A5" s="16">
        <v>114</v>
      </c>
      <c r="B5" s="16" t="s">
        <v>197</v>
      </c>
      <c r="C5" s="16" t="s">
        <v>61</v>
      </c>
      <c r="D5" s="17">
        <v>45719</v>
      </c>
      <c r="E5" s="17">
        <v>45733</v>
      </c>
      <c r="F5" s="18">
        <f t="shared" ref="F5:F13" si="0">_xlfn.DAYS(D5,E5)</f>
        <v>-14</v>
      </c>
      <c r="G5" s="16" t="s">
        <v>195</v>
      </c>
      <c r="H5" s="16" t="s">
        <v>198</v>
      </c>
      <c r="I5" s="19" t="s">
        <v>73</v>
      </c>
      <c r="J5" s="16">
        <v>225</v>
      </c>
      <c r="K5" s="20">
        <v>201</v>
      </c>
    </row>
    <row r="6" spans="1:11" x14ac:dyDescent="0.25">
      <c r="A6" s="16">
        <v>195</v>
      </c>
      <c r="B6" s="16" t="s">
        <v>171</v>
      </c>
      <c r="C6" s="16" t="s">
        <v>68</v>
      </c>
      <c r="D6" s="17">
        <v>45355</v>
      </c>
      <c r="E6" s="17">
        <v>45524</v>
      </c>
      <c r="F6" s="18">
        <f t="shared" si="0"/>
        <v>-169</v>
      </c>
      <c r="G6" s="16" t="s">
        <v>195</v>
      </c>
      <c r="H6" s="16" t="s">
        <v>125</v>
      </c>
      <c r="I6" s="19" t="s">
        <v>47</v>
      </c>
      <c r="J6" s="16">
        <v>269</v>
      </c>
      <c r="K6" s="20">
        <v>210</v>
      </c>
    </row>
    <row r="7" spans="1:11" x14ac:dyDescent="0.25">
      <c r="A7" s="16">
        <v>1125</v>
      </c>
      <c r="B7" s="16" t="s">
        <v>199</v>
      </c>
      <c r="C7" s="16" t="s">
        <v>103</v>
      </c>
      <c r="D7" s="17">
        <v>45355</v>
      </c>
      <c r="E7" s="17">
        <v>45524</v>
      </c>
      <c r="F7" s="18">
        <f t="shared" si="0"/>
        <v>-169</v>
      </c>
      <c r="G7" s="16" t="s">
        <v>195</v>
      </c>
      <c r="H7" s="16" t="s">
        <v>125</v>
      </c>
      <c r="I7" s="19" t="s">
        <v>47</v>
      </c>
      <c r="J7" s="16">
        <v>123</v>
      </c>
      <c r="K7" s="20">
        <v>108</v>
      </c>
    </row>
    <row r="8" spans="1:11" x14ac:dyDescent="0.25">
      <c r="A8" s="16">
        <v>131</v>
      </c>
      <c r="B8" s="16" t="s">
        <v>200</v>
      </c>
      <c r="C8" s="16" t="s">
        <v>86</v>
      </c>
      <c r="D8" s="17">
        <v>44256</v>
      </c>
      <c r="E8" s="17">
        <v>44259</v>
      </c>
      <c r="F8" s="18">
        <f t="shared" si="0"/>
        <v>-3</v>
      </c>
      <c r="G8" s="16" t="s">
        <v>195</v>
      </c>
      <c r="H8" s="16" t="s">
        <v>125</v>
      </c>
      <c r="I8" s="19" t="s">
        <v>47</v>
      </c>
      <c r="J8" s="16">
        <v>202</v>
      </c>
      <c r="K8" s="20">
        <v>183</v>
      </c>
    </row>
    <row r="9" spans="1:11" x14ac:dyDescent="0.25">
      <c r="A9" s="16">
        <v>1100</v>
      </c>
      <c r="B9" s="16" t="s">
        <v>201</v>
      </c>
      <c r="C9" s="16" t="s">
        <v>68</v>
      </c>
      <c r="D9" s="17">
        <v>43892</v>
      </c>
      <c r="E9" s="17">
        <v>43896</v>
      </c>
      <c r="F9" s="18">
        <f t="shared" si="0"/>
        <v>-4</v>
      </c>
      <c r="G9" s="16" t="s">
        <v>195</v>
      </c>
      <c r="H9" s="16" t="s">
        <v>46</v>
      </c>
      <c r="I9" s="19" t="s">
        <v>47</v>
      </c>
      <c r="J9" s="16">
        <v>361</v>
      </c>
      <c r="K9" s="20">
        <v>299</v>
      </c>
    </row>
    <row r="10" spans="1:11" x14ac:dyDescent="0.25">
      <c r="A10" s="16">
        <v>178</v>
      </c>
      <c r="B10" s="16" t="s">
        <v>202</v>
      </c>
      <c r="C10" s="16" t="s">
        <v>61</v>
      </c>
      <c r="D10" s="17">
        <v>43132</v>
      </c>
      <c r="E10" s="17">
        <v>43213</v>
      </c>
      <c r="F10" s="18">
        <f t="shared" si="0"/>
        <v>-81</v>
      </c>
      <c r="G10" s="16" t="s">
        <v>203</v>
      </c>
      <c r="H10" s="16" t="s">
        <v>204</v>
      </c>
      <c r="I10" s="19" t="s">
        <v>47</v>
      </c>
      <c r="J10" s="16">
        <v>228</v>
      </c>
      <c r="K10" s="20">
        <v>151</v>
      </c>
    </row>
    <row r="11" spans="1:11" x14ac:dyDescent="0.25">
      <c r="A11" s="16">
        <v>1000</v>
      </c>
      <c r="B11" s="16" t="s">
        <v>205</v>
      </c>
      <c r="C11" s="16" t="s">
        <v>54</v>
      </c>
      <c r="D11" s="17">
        <v>43132</v>
      </c>
      <c r="E11" s="17">
        <v>43272</v>
      </c>
      <c r="F11" s="18">
        <f t="shared" si="0"/>
        <v>-140</v>
      </c>
      <c r="G11" s="16" t="s">
        <v>195</v>
      </c>
      <c r="H11" s="16" t="s">
        <v>206</v>
      </c>
      <c r="I11" s="19" t="s">
        <v>47</v>
      </c>
      <c r="J11" s="16">
        <v>45</v>
      </c>
      <c r="K11" s="20">
        <v>45</v>
      </c>
    </row>
    <row r="12" spans="1:11" x14ac:dyDescent="0.25">
      <c r="A12" s="16">
        <v>160</v>
      </c>
      <c r="B12" s="16" t="s">
        <v>207</v>
      </c>
      <c r="C12" s="16" t="s">
        <v>54</v>
      </c>
      <c r="D12" s="17">
        <v>41673</v>
      </c>
      <c r="E12" s="17">
        <v>41747</v>
      </c>
      <c r="F12" s="18">
        <f t="shared" si="0"/>
        <v>-74</v>
      </c>
      <c r="G12" s="16" t="s">
        <v>195</v>
      </c>
      <c r="H12" s="16" t="s">
        <v>46</v>
      </c>
      <c r="I12" s="19" t="s">
        <v>73</v>
      </c>
      <c r="J12" s="16">
        <v>182</v>
      </c>
      <c r="K12" s="20">
        <v>145</v>
      </c>
    </row>
    <row r="13" spans="1:11" x14ac:dyDescent="0.25">
      <c r="A13" s="16">
        <v>151</v>
      </c>
      <c r="B13" s="16" t="s">
        <v>50</v>
      </c>
      <c r="C13" s="16" t="s">
        <v>54</v>
      </c>
      <c r="D13" s="17">
        <v>41673</v>
      </c>
      <c r="E13" s="17">
        <v>41669</v>
      </c>
      <c r="F13" s="18">
        <f t="shared" si="0"/>
        <v>4</v>
      </c>
      <c r="G13" s="16" t="s">
        <v>208</v>
      </c>
      <c r="H13" s="16" t="s">
        <v>46</v>
      </c>
      <c r="I13" s="19" t="s">
        <v>73</v>
      </c>
      <c r="J13" s="16">
        <v>522</v>
      </c>
      <c r="K13" s="20">
        <v>177</v>
      </c>
    </row>
    <row r="14" spans="1:11" x14ac:dyDescent="0.25">
      <c r="I14" s="8"/>
    </row>
    <row r="15" spans="1:11" x14ac:dyDescent="0.25">
      <c r="I15" s="8"/>
    </row>
    <row r="16" spans="1:11" x14ac:dyDescent="0.25">
      <c r="I16" s="8"/>
    </row>
    <row r="17" spans="9:9" x14ac:dyDescent="0.25">
      <c r="I17" s="8"/>
    </row>
    <row r="18" spans="9:9" x14ac:dyDescent="0.25">
      <c r="I18" s="8"/>
    </row>
    <row r="19" spans="9:9" x14ac:dyDescent="0.25">
      <c r="I19" s="8"/>
    </row>
    <row r="20" spans="9:9" x14ac:dyDescent="0.25">
      <c r="I20" s="8"/>
    </row>
    <row r="21" spans="9:9" x14ac:dyDescent="0.25">
      <c r="I21" s="8"/>
    </row>
    <row r="22" spans="9:9" x14ac:dyDescent="0.25">
      <c r="I22" s="8"/>
    </row>
    <row r="23" spans="9:9" x14ac:dyDescent="0.25">
      <c r="I23" s="8"/>
    </row>
    <row r="24" spans="9:9" x14ac:dyDescent="0.25">
      <c r="I24" s="8"/>
    </row>
    <row r="25" spans="9:9" x14ac:dyDescent="0.25">
      <c r="I25" s="8"/>
    </row>
    <row r="26" spans="9:9" x14ac:dyDescent="0.25">
      <c r="I26" s="8"/>
    </row>
    <row r="27" spans="9:9" x14ac:dyDescent="0.25">
      <c r="I27" s="8"/>
    </row>
    <row r="28" spans="9:9" x14ac:dyDescent="0.25">
      <c r="I28" s="8"/>
    </row>
    <row r="29" spans="9:9" x14ac:dyDescent="0.25">
      <c r="I29" s="8"/>
    </row>
    <row r="30" spans="9:9" x14ac:dyDescent="0.25">
      <c r="I30" s="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8B0FC-7EB4-4DEF-9ABB-BDA74C088172}">
  <dimension ref="A1:D15"/>
  <sheetViews>
    <sheetView workbookViewId="0">
      <selection activeCell="A16" sqref="A16"/>
    </sheetView>
  </sheetViews>
  <sheetFormatPr defaultRowHeight="15" x14ac:dyDescent="0.25"/>
  <cols>
    <col min="1" max="1" width="9.85546875" style="8" bestFit="1" customWidth="1"/>
    <col min="2" max="2" width="28.7109375" bestFit="1" customWidth="1"/>
    <col min="3" max="3" width="26.140625" bestFit="1" customWidth="1"/>
    <col min="4" max="4" width="19.5703125" bestFit="1" customWidth="1"/>
  </cols>
  <sheetData>
    <row r="1" spans="1:4" x14ac:dyDescent="0.25">
      <c r="A1" s="27" t="s">
        <v>209</v>
      </c>
      <c r="B1" s="22" t="s">
        <v>210</v>
      </c>
      <c r="C1" s="22" t="s">
        <v>211</v>
      </c>
    </row>
    <row r="2" spans="1:4" x14ac:dyDescent="0.25">
      <c r="A2" s="8">
        <v>2014</v>
      </c>
      <c r="B2" s="4">
        <v>41673</v>
      </c>
      <c r="C2" s="4">
        <v>41701</v>
      </c>
    </row>
    <row r="3" spans="1:4" x14ac:dyDescent="0.25">
      <c r="A3" s="8">
        <v>2014</v>
      </c>
      <c r="B3" s="4">
        <v>41774</v>
      </c>
      <c r="C3" s="4">
        <v>41774</v>
      </c>
    </row>
    <row r="4" spans="1:4" x14ac:dyDescent="0.25">
      <c r="A4" s="8">
        <v>2015</v>
      </c>
      <c r="B4" s="4">
        <v>42037</v>
      </c>
      <c r="C4" s="4">
        <v>42065</v>
      </c>
    </row>
    <row r="5" spans="1:4" x14ac:dyDescent="0.25">
      <c r="A5" s="8">
        <v>2015</v>
      </c>
      <c r="B5" s="4">
        <v>42132</v>
      </c>
      <c r="C5" s="4">
        <v>42132</v>
      </c>
    </row>
    <row r="6" spans="1:4" x14ac:dyDescent="0.25">
      <c r="A6" s="8">
        <v>2016</v>
      </c>
      <c r="B6" s="4">
        <v>42401</v>
      </c>
      <c r="C6" s="4">
        <v>42430</v>
      </c>
    </row>
    <row r="7" spans="1:4" x14ac:dyDescent="0.25">
      <c r="A7" s="8">
        <v>2017</v>
      </c>
      <c r="B7" s="4">
        <v>42767</v>
      </c>
      <c r="C7" s="4">
        <v>42795</v>
      </c>
    </row>
    <row r="8" spans="1:4" x14ac:dyDescent="0.25">
      <c r="A8" s="8">
        <v>2018</v>
      </c>
      <c r="B8" s="4">
        <v>43132</v>
      </c>
      <c r="C8" s="4">
        <v>43160</v>
      </c>
    </row>
    <row r="9" spans="1:4" x14ac:dyDescent="0.25">
      <c r="A9" s="8">
        <v>2019</v>
      </c>
      <c r="B9" s="4">
        <v>43497</v>
      </c>
      <c r="C9" s="4">
        <v>43525</v>
      </c>
    </row>
    <row r="10" spans="1:4" x14ac:dyDescent="0.25">
      <c r="A10" s="8">
        <v>2020</v>
      </c>
      <c r="B10" s="4">
        <v>43864</v>
      </c>
      <c r="C10" s="4">
        <v>43892</v>
      </c>
      <c r="D10" s="7"/>
    </row>
    <row r="11" spans="1:4" x14ac:dyDescent="0.25">
      <c r="A11" s="8">
        <v>2021</v>
      </c>
      <c r="B11" s="4">
        <v>44228</v>
      </c>
      <c r="C11" s="4">
        <v>44256</v>
      </c>
    </row>
    <row r="12" spans="1:4" x14ac:dyDescent="0.25">
      <c r="A12" s="8">
        <v>2022</v>
      </c>
      <c r="B12" s="4">
        <v>44593</v>
      </c>
      <c r="C12" s="4">
        <v>44621</v>
      </c>
    </row>
    <row r="13" spans="1:4" x14ac:dyDescent="0.25">
      <c r="A13" s="8">
        <v>2023</v>
      </c>
      <c r="B13" s="4">
        <v>44958</v>
      </c>
      <c r="C13" s="4">
        <v>44986</v>
      </c>
    </row>
    <row r="14" spans="1:4" x14ac:dyDescent="0.25">
      <c r="A14" s="8">
        <v>2024</v>
      </c>
      <c r="B14" s="4">
        <v>45323</v>
      </c>
      <c r="C14" s="4">
        <v>45717</v>
      </c>
    </row>
    <row r="15" spans="1:4" x14ac:dyDescent="0.25">
      <c r="A15" s="8">
        <v>2025</v>
      </c>
      <c r="B15" s="4">
        <v>45691</v>
      </c>
      <c r="C15" s="4">
        <v>45719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1012262-9e2a-4fe8-a99d-13c79fbf56b8" xsi:nil="true"/>
    <lcf76f155ced4ddcb4097134ff3c332f xmlns="a6967919-e271-4631-a255-de9a658a43bc">
      <Terms xmlns="http://schemas.microsoft.com/office/infopath/2007/PartnerControls"/>
    </lcf76f155ced4ddcb4097134ff3c332f>
    <LikesCount xmlns="http://schemas.microsoft.com/sharepoint/v3" xsi:nil="true"/>
    <Ratings xmlns="http://schemas.microsoft.com/sharepoint/v3" xsi:nil="true"/>
    <LikedBy xmlns="http://schemas.microsoft.com/sharepoint/v3">
      <UserInfo>
        <DisplayName/>
        <AccountId xsi:nil="true"/>
        <AccountType/>
      </UserInfo>
    </LikedBy>
    <RatedBy xmlns="http://schemas.microsoft.com/sharepoint/v3">
      <UserInfo>
        <DisplayName/>
        <AccountId xsi:nil="true"/>
        <AccountType/>
      </UserInfo>
    </RatedB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B75FA5A5C0B74A88F15E2479A62888" ma:contentTypeVersion="22" ma:contentTypeDescription="Create a new document." ma:contentTypeScope="" ma:versionID="d6580256218507ede6d773c853465e49">
  <xsd:schema xmlns:xsd="http://www.w3.org/2001/XMLSchema" xmlns:xs="http://www.w3.org/2001/XMLSchema" xmlns:p="http://schemas.microsoft.com/office/2006/metadata/properties" xmlns:ns1="http://schemas.microsoft.com/sharepoint/v3" xmlns:ns2="a6967919-e271-4631-a255-de9a658a43bc" xmlns:ns3="e1012262-9e2a-4fe8-a99d-13c79fbf56b8" targetNamespace="http://schemas.microsoft.com/office/2006/metadata/properties" ma:root="true" ma:fieldsID="d77f62cad7e1dd2ab4425fd98c5e9a3f" ns1:_="" ns2:_="" ns3:_="">
    <xsd:import namespace="http://schemas.microsoft.com/sharepoint/v3"/>
    <xsd:import namespace="a6967919-e271-4631-a255-de9a658a43bc"/>
    <xsd:import namespace="e1012262-9e2a-4fe8-a99d-13c79fbf56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1:AverageRating" minOccurs="0"/>
                <xsd:element ref="ns1:RatingCount" minOccurs="0"/>
                <xsd:element ref="ns1:RatedBy" minOccurs="0"/>
                <xsd:element ref="ns1:Ratings" minOccurs="0"/>
                <xsd:element ref="ns1:LikesCount" minOccurs="0"/>
                <xsd:element ref="ns1:Lik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24" nillable="true" ma:displayName="Rating (0-5)" ma:decimals="2" ma:description="Average value of all the ratings that have been submitted" ma:internalName="AverageRating" ma:readOnly="true">
      <xsd:simpleType>
        <xsd:restriction base="dms:Number"/>
      </xsd:simpleType>
    </xsd:element>
    <xsd:element name="RatingCount" ma:index="25" nillable="true" ma:displayName="Number of Ratings" ma:decimals="0" ma:description="Number of ratings submitted" ma:internalName="RatingCount" ma:readOnly="true">
      <xsd:simpleType>
        <xsd:restriction base="dms:Number"/>
      </xsd:simpleType>
    </xsd:element>
    <xsd:element name="RatedBy" ma:index="26"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27" nillable="true" ma:displayName="User ratings" ma:description="User ratings for the item" ma:hidden="true" ma:internalName="Ratings">
      <xsd:simpleType>
        <xsd:restriction base="dms:Note"/>
      </xsd:simpleType>
    </xsd:element>
    <xsd:element name="LikesCount" ma:index="28" nillable="true" ma:displayName="Number of Likes" ma:internalName="LikesCount">
      <xsd:simpleType>
        <xsd:restriction base="dms:Unknown"/>
      </xsd:simpleType>
    </xsd:element>
    <xsd:element name="LikedBy" ma:index="29"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967919-e271-4631-a255-de9a658a43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3549e45-1cf5-44e0-acae-db85769a369a"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012262-9e2a-4fe8-a99d-13c79fbf56b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a13920f-d823-4eed-9bcd-0e80d71bcfd3}" ma:internalName="TaxCatchAll" ma:showField="CatchAllData" ma:web="e1012262-9e2a-4fe8-a99d-13c79fbf56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E0D63C-8790-47AE-A5A0-F29B0A328044}">
  <ds:schemaRefs>
    <ds:schemaRef ds:uri="http://purl.org/dc/dcmitype/"/>
    <ds:schemaRef ds:uri="http://schemas.microsoft.com/office/infopath/2007/PartnerControls"/>
    <ds:schemaRef ds:uri="e1012262-9e2a-4fe8-a99d-13c79fbf56b8"/>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a6967919-e271-4631-a255-de9a658a43bc"/>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C360F39-266A-41A6-898A-B1C0395B9D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6967919-e271-4631-a255-de9a658a43bc"/>
    <ds:schemaRef ds:uri="e1012262-9e2a-4fe8-a99d-13c79fbf56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9FCD73-D306-4837-A593-D07F143CE3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Contents and Notes</vt:lpstr>
      <vt:lpstr>A. PCS Closings since SY13-14</vt:lpstr>
      <vt:lpstr>B. Late Closing Announcements</vt:lpstr>
      <vt:lpstr>C. Historical Lottery Deadlines</vt:lpstr>
      <vt:lpstr>'A. PCS Closings since SY13-14'!expandedclosures</vt:lpstr>
    </vt:vector>
  </TitlesOfParts>
  <Manager/>
  <Company>DC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Richelle</dc:creator>
  <cp:keywords/>
  <dc:description/>
  <cp:lastModifiedBy>Lee, Rebecca (EOM)</cp:lastModifiedBy>
  <cp:revision/>
  <dcterms:created xsi:type="dcterms:W3CDTF">2019-05-29T16:09:02Z</dcterms:created>
  <dcterms:modified xsi:type="dcterms:W3CDTF">2026-06-30T12:24:26Z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e71e9f96b2164fd29106efb86cca4529</vt:lpwstr>
  </property>
  <property fmtid="{D5CDD505-2E9C-101B-9397-08002B2CF9AE}" pid="3" name="ContentTypeId">
    <vt:lpwstr>0x01010086B75FA5A5C0B74A88F15E2479A62888</vt:lpwstr>
  </property>
  <property fmtid="{D5CDD505-2E9C-101B-9397-08002B2CF9AE}" pid="4" name="MediaServiceImageTags">
    <vt:lpwstr/>
  </property>
</Properties>
</file>